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1925"/>
  </bookViews>
  <sheets>
    <sheet name="2024年项目明细汇总表" sheetId="1" r:id="rId1"/>
  </sheets>
  <definedNames>
    <definedName name="_xlnm.Print_Titles" localSheetId="0">'2024年项目明细汇总表'!$3:4</definedName>
    <definedName name="_xlnm._FilterDatabase" localSheetId="0" hidden="1">'2024年项目明细汇总表'!$A$5:$P$138</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<sst xmlns="http://schemas.openxmlformats.org/spreadsheetml/2006/main" count="1097" uniqueCount="554">
  <si>
    <t>宝鸡市凤翔区2024年财政衔接资金项目完成情况明细表</t>
  </si>
  <si>
    <t>填报单位：宝鸡市凤翔区农业农村局</t>
  </si>
  <si>
    <t>单位：万元</t>
  </si>
  <si>
    <t>序号</t>
  </si>
  <si>
    <t>项目类别</t>
  </si>
  <si>
    <t>项目名称</t>
  </si>
  <si>
    <t>建设地点</t>
  </si>
  <si>
    <t>项目
实施单位</t>
  </si>
  <si>
    <t>项目
主管单位</t>
  </si>
  <si>
    <t>共计13384
（衔接资金）</t>
  </si>
  <si>
    <t>计划建设内容及规模</t>
  </si>
  <si>
    <t>实际建设内容及规模</t>
  </si>
  <si>
    <t>直接受益
贫困人口</t>
  </si>
  <si>
    <t>受益总人口</t>
  </si>
  <si>
    <t>绩效目标</t>
  </si>
  <si>
    <t>备注</t>
  </si>
  <si>
    <t>镇</t>
  </si>
  <si>
    <t>村</t>
  </si>
  <si>
    <t>户数
(户)</t>
  </si>
  <si>
    <t>人数
（人）</t>
  </si>
  <si>
    <t>产业发展项目</t>
  </si>
  <si>
    <t>2024年监测户特色种植养殖项目</t>
  </si>
  <si>
    <t>全区
12个镇</t>
  </si>
  <si>
    <t>全区
160个村</t>
  </si>
  <si>
    <t>各镇
人民政府</t>
  </si>
  <si>
    <t>区农业
农村局</t>
  </si>
  <si>
    <t>扶持450户监测户发展粮食和特色种植业2700亩、养殖畜禽180头（只）</t>
  </si>
  <si>
    <t>每户每年累计享受产业奖补资金总额不超过1万元。带动脱贫户和监测户发展种植、养殖产业和产业提质增效，增加脱贫户和监测户产业年收入200—300元/户，巩固拓展产业扶贫成效，防止返贫</t>
  </si>
  <si>
    <t>2024年村级集体经济组织高粱种植项目</t>
  </si>
  <si>
    <t>扶持村集体经济组织种植高粱1.5万亩，按照每亩高粱300元的标准给予村集体经济组织一次性补助，补助资金主要用于种子、化肥、农药、耕作、病虫害防治等方面支出</t>
  </si>
  <si>
    <t>村级集体经济组织通过加强高梁种植田间管理，提高生产效益，壮大村级集体经济组织，村集体经济组织年实现增收45万元，监测户，脱贫户年均收益分红60-120元</t>
  </si>
  <si>
    <t>2024年苹果品种改接项目</t>
  </si>
  <si>
    <t>全区范围内，有意愿开展“品种改接”的苹果种植农户、新型经营主体(大户、企业、合作社、家庭农场)和村级集体经济组织签订入股合作经营协议，按照每亩840元标准，支持相关主体改造老果园，嫁接新品种，年内品种改接1000亩</t>
  </si>
  <si>
    <t>“肥力提升”项目以镇为单位采取“统采统供”的方式实施，配发对象为全区当年通过增施生物有机肥提升果园肥力的5亩以上苹果种植农户、新型经营主体和村级集体经济组织。肥力提升预算资金1000元/亩，按60%补助，为600元/亩。通过肥力提升项目的实施，一是苹果单产年增长5%以上，商品率提升3-5%，优果率达到75%以上，每亩增收1000元，可巩固提升凤翔区苹果产业发展规模和市场竞争力。二是投入的财政衔接资金作为村集体经济组织投入到合作社的股金，村集体经济组织按照所占股金获得120余万元收益分红，户均分红50-120元</t>
  </si>
  <si>
    <t>2024年苹果肥力提升项目</t>
  </si>
  <si>
    <t>全区范围内，有意愿开展“肥力提升”的苹果种植农户、新型经营主体(大户、企业、合作社、家庭农场)，且苹果面积在5亩以上的，和村级集体经济组织签订入股合作经营协议，村集体经济组织汇总面积上报镇政府，镇政府申请资金，统一采购有机肥，改善果园肥力，年内肥力提升2万亩</t>
  </si>
  <si>
    <t>“品种改接”项目采取“先改后补”的方式实施，补贴对象为全区当年通过“芽接或枝接”更换苹果品种的农户、新型经营主体和村级集体经济组织。品种改接预算资金1400元/亩，按60%补助，为840元/亩。通过苹果品种改接项目实施，一是苹果挂果后优果率达到75%以上，可巩固提升凤翔区苹果品质和市场竞争力。二是投入的财政衔接资金作为村集体经济组织投入到合作社的股金，村集体经济组织按照所占股金获得收益分红，户均分红50-100元</t>
  </si>
  <si>
    <t>2024年村级集体经济组织红薯种植项目</t>
  </si>
  <si>
    <t>扶持村集体经济组织种植红薯3000亩，按照每亩红薯300元的标准给予村集体经济组织一次性补助，主要用于种苗、化肥等生产资料购置</t>
  </si>
  <si>
    <t>补助资金为村集体经济组织资产，用于红薯种植持续扩大再生产，壮大村级集体经济组织，村集体经济组织年实现增收13万元，监测户，脱贫户年均收益分红80-100元</t>
  </si>
  <si>
    <t>2024年姚家沟镇高粱仓储烘干项目</t>
  </si>
  <si>
    <t>姚家沟镇</t>
  </si>
  <si>
    <t>姚家沟村</t>
  </si>
  <si>
    <t>姚家沟镇
人民政府</t>
  </si>
  <si>
    <t>在镇区街道新建长30米、宽30米、高6米仓储干湿库2座；配套设施房5间，主要用于设备控制室、质量检测室、消防设施室、维修室；100吨地磅1台，采购100吨5H-KB-100昊科邦粮食烘干设备1套，采用混凝土硬化烘干场路面3000平方米，厚度10厘米</t>
  </si>
  <si>
    <t>项目建成后，对全镇种植的玉米仓储烘干服务 ，预计年烘干原粮5000吨左右，带动全镇4个村村集体经济增收32万元，项目收益的70%用于全镇100户320名脱贫人口（含监测户）分红增收，预计户均分红300元；同时带动全镇有劳动力的20人就业，增加务工收入，务工收入80元/天。形成的资产在村集体自营期间，由村集体安排专人进行管护</t>
  </si>
  <si>
    <t>2024年虢王镇田家村股份经济合作社农产品分拣仓储项目</t>
  </si>
  <si>
    <t>虢王镇</t>
  </si>
  <si>
    <t>田家村</t>
  </si>
  <si>
    <t>虢王镇
人民政府</t>
  </si>
  <si>
    <t>在田家村村委会后院新建农产品分拣仓储及物流配送中心1处，新建钢构结构红薯分拣厂房1座(长40M*宽30M*高6M，占地1200平米)，配套水电设施等；购置安装50吨地磅1台、小型电子秤5台、红薯分拣机1台、包装操作台1套、FL-50E箱包机3台、CBD1.5-LI手搬液压操车（地牛）2台、CPD1.5-LI电动小型叉车1台；购置塑料框子（3色）300个,规格1*1.2m木质托盘10个</t>
  </si>
  <si>
    <t>项目实施后可改善红薯生产条件，实现村集体经济增加收益10万余元/年，带动周边群众20余人通过务工（每人每天70元）平均增加收入3600元/年。形成的资产在村集体自营期间，由村集体安排专人进行管护</t>
  </si>
  <si>
    <t>2024年糜杆桥镇西关村股份经济合作社粮食烘干储存项目</t>
  </si>
  <si>
    <t>糜杆桥镇</t>
  </si>
  <si>
    <t>西关村</t>
  </si>
  <si>
    <t>糜杆桥镇
人民政府</t>
  </si>
  <si>
    <t>购置烘干设备1台，200KVA变压器1台；100吨地磅1台；30粮食装载机1台、倒运车1辆及吸泵等相关配套设施；
新建钢结构粮食存储库房长50米，宽20米，共计1000平方米；水泥硬化晾晒场长50米，宽14米，厚18厘米</t>
  </si>
  <si>
    <t>该项目进一步壮大村集体经济、解决周边村民粮食晾晒难、存储难等困难、为粮食安全提供保障。带动28名周边群众通过务工人均年增收1000-4000元，可提升村集体经济组织500亩小麦、玉米的附加值，增加村集体经济组织的经济收入20万元/年，预计分红19000元。形成的资产在村集体自营期间，由村集体安排专人进行管护</t>
  </si>
  <si>
    <t>2024年糜杆桥镇西白村股份经济合作社果园附属设施配套项目</t>
  </si>
  <si>
    <t>西白村</t>
  </si>
  <si>
    <t>村股份经济合作社栽植苹果100亩，现需购置JlR-50小型履带式旋耕机2台；ＹＤＬＦ-111多功能打药机1台；SJYＬ0.2-2轨道行走式果园疏花疏果及采摘一体车1台；果园周转箱500个；MDE608-90A履带全自动果园碎草机1台；3米*1.5米果品拉运平板车1辆；ＭＹ-2022小型果品拉运平板车1辆</t>
  </si>
  <si>
    <t>该项目的实施可进一步增强村集体产业发展，预计带动50余名周边群众通过务工人均年增收500-10000元，可增加村集体经济组织的经济收入6.5万元/年，为全村786户股民分红70元/人。形成的资产在村集体自营期间，由村集体安排专人进行管护</t>
  </si>
  <si>
    <t>2024年范家寨镇盐坎村股份经济合作社粮食产能提升及设施配套项目</t>
  </si>
  <si>
    <t>范家寨镇</t>
  </si>
  <si>
    <t>盐坎村</t>
  </si>
  <si>
    <t>范家寨镇
人民政府</t>
  </si>
  <si>
    <t>村级股份经济合作社自筹60万元流转土地528亩（轮茬种植小麦及玉米，种子、化肥、机耕、劳务等费用平均800元/亩；土地流转年限5年，流转费用500元/亩）；现需购置2004轮式拖拉机2台，1LFT-355液压翻转犁2台，1GKNB-270G旋耕机2台，2BYFSF-5玉米精量播种机2台、28马力农用三轮运输车1辆</t>
  </si>
  <si>
    <t>种植粮食528亩，收益可达16万元，规模化种植比农户分散种植，每亩平均增产20公斤左右，购置农机，每亩可节约作业费15元左右；为周边3个镇5个村提供作业服务5000亩，增加村集体收益10万元；流转土地增加农民收500元/亩，带动脱贫劳动力100余人年增加收入2000余元，预计村集体年收益26万元，户均分红90元左右。形成的资产在村集体自营期间，由村集体安排专人进行管护</t>
  </si>
  <si>
    <t>2024年田家庄镇田西村股份经济合作社粮食产能提升及设施配套项目</t>
  </si>
  <si>
    <t>田家庄镇</t>
  </si>
  <si>
    <t>田西村</t>
  </si>
  <si>
    <t>田家庄镇
人民政府</t>
  </si>
  <si>
    <t>村级股份经济合作社自筹50万元流转土地350余亩（主要种植小麦、玉米等粮食作物，种子、化肥、机耕、劳务等费用平均800元/亩；土地流转年限3年，流转费用700元/亩）现需购置3WPZ-800L自走式喷杆喷雾机1台，WH2004-1拖拉机1台，360型液压翻转调幅犁，1GQNG-280旋耕机1台，4YZ-4EA轮式玉米收获机1台</t>
  </si>
  <si>
    <t>种植粮食350余亩，收益可达11万元，规模化种植比农户分散种植，每亩平均增产20公斤左右，购置农机，每亩可节约作业费15元左右；为本村及周边3个村提供机耕服务2000亩，可实现收益4万元；流转土地增加农民收入700元/亩，实现26名劳动力实现就地务工年增加收入2000余元，预计村集体年收入15万元，户均分红60元左右。形成的资产在村集体自营期间，由村集体安排专人进行管护</t>
  </si>
  <si>
    <t>2024年陈村镇紫荆村股份经济合作社粮食产能提升及设施配套项目</t>
  </si>
  <si>
    <t>陈村镇</t>
  </si>
  <si>
    <t>紫荆村</t>
  </si>
  <si>
    <t>陈村镇
人民政府</t>
  </si>
  <si>
    <t>村级股份经济合作社自筹236万元流转土地1585亩（轮茬种植小麦及玉米种子、化肥、机耕、劳务等费用平均800元/亩；土地流转年限5年，流转费用700元/亩）；现需财政衔接资金配套现在需要购置2204大型拖拉机1台；1104拖拉机1台；1LYFT-360液压翻转犁1台；1GKN-230旋耕机1台；1GKN-280A旋播机1台；4YL-5M自走式玉米籽粒联合收割机1台；新建400平方米、高6米钢构仓储库等配套设施</t>
  </si>
  <si>
    <t>种植粮食1585余亩，收益可达40万元，规模化种植比农户分散种植，每亩平均增20公斤左右，购置农机，每亩可节约作业费15元左右；为本村及周边8个村提供机耕服务4000亩，可实现收益8万元；流转土地增加农民收入700元/亩，实现30名劳动力实现就地务工年增加收入2000余元，预计村集体年收入48万元，户均分红60元左右。形成的资产在村集体自营期间，由村集体安排专人进行管护</t>
  </si>
  <si>
    <t>2024年横水镇万亩麦椒套种产业园建设项目</t>
  </si>
  <si>
    <t>横水镇</t>
  </si>
  <si>
    <t>洛村村
康家庄村
尹稼坞村
西方村
东白村
横水村
齐家村
何家村
唐志庄村
南光耀村</t>
  </si>
  <si>
    <t>横水镇
人民政府</t>
  </si>
  <si>
    <t>洛村等10个村股份经济合作社工作自筹680万元流转土地面积4050余亩（套植小麦、辣椒，种子、化肥、机耕、劳务等费用平均800元/亩；土地流转年限5年，流转费用900元/亩）；现需购置LN2204拖拉机1台、350型液压翻转调副犁1台、1GQN-280旋耕机1台、铺膜机1台、一体栽种机10台；3600型辣椒收获机1台；3WPZ-700型自走式喷杆打药机1台等机械，配套农用运输车1台；型号5HWD240/5，尺寸：26米*3.1米*4.1米辣椒烘干设备1套；剪把机1台，1.8米6SXZ-720KS4色选机1台；建设钢结构宽20米*长60米*高7米烘干车间一座，钢结构宽20米*长60米*高 7米分拣车间一座；安装100吨电子磅秤；400变压器1台</t>
  </si>
  <si>
    <t>村集体经济麦椒套种4050亩，每村收益可达40万元，规模化种植比农户分散种植，每亩平均增20公斤左右，购置农机，每亩可节约作业费15元左右；可带动横水镇约5000户20000多人增收，为1000多人提供就业岗位，参与农户可通过土地流转、务工等每年增加收入2万元左右，预计每个村集体年收入55万元，户均分红200元左右。形成的资产在村集体自营期间，由村集体安排专人进行管护</t>
  </si>
  <si>
    <t>2024年南指挥镇连村股份经济合作社粮食产能提升及设施配套项目</t>
  </si>
  <si>
    <t>南指挥镇</t>
  </si>
  <si>
    <t>连村</t>
  </si>
  <si>
    <t>南指挥镇
人民政府</t>
  </si>
  <si>
    <t>村级股份经济合作社自筹130万元流转土地870余亩（用于种植小麦、辣椒，种子、化肥、机耕、劳务等费用平均800元/亩；土地流转年限2年，流转费用750元/亩）；现需购置1804拖拉机1台，2BYQF-4玉米硬茬播种机1台，28马力农用三轮运输车1辆，4YZP-3GC（G4）轮式玉米籽粒收割机1台，4YZL-5BZH配套5行玉米籽粒+2.75m小麦割台双割台</t>
  </si>
  <si>
    <t>种植粮食870余亩，收益可达26万元，规模化种植比农户分散种植，每亩平均增20公斤左右，购置农机，每亩可节约作业费15元左右；为周边5个村提供机耕服务4500亩，可实现收益9万元；流转土地增加农民收入750元/亩，实现20名劳动力实现就地务工年增加收入2000余元，预计村集体年收入35万元，户均分红70元左右。形成的资产在村集体自营期间，由村集体安排专人进行管护</t>
  </si>
  <si>
    <t>2024年凤翔区集体经济组织规模化高粱、小麦等作物种植产能提升项目</t>
  </si>
  <si>
    <t>全区
有关镇</t>
  </si>
  <si>
    <t>全区
有关村</t>
  </si>
  <si>
    <t>提升90个村级集体经济组织粮食规模化种植水平，购置2BMQF-6/12、2BMQF-7/14等小麦宽幅沟播机共70台套，75-400、90-330等绞盘式喷灌机共70台</t>
  </si>
  <si>
    <t>带动村集体经济组织发展粮食生产，推广宽幅沟播技术和节水灌溉技术，提升粮食产能，相关村集体经济组织年实现收益60万元。并为4988户18625名脱贫群众提供代耕代种服务</t>
  </si>
  <si>
    <t>2024年凤翔区小额信贷贴息项目</t>
  </si>
  <si>
    <t>区乡村
振兴局</t>
  </si>
  <si>
    <t>预计对4700名脱贫户（含监测对象）发展产业贷款贴息200万元</t>
  </si>
  <si>
    <t>通过贷款支持4700名脱贫户（含监测对象）发展产业增收致富</t>
  </si>
  <si>
    <t>就业项目</t>
  </si>
  <si>
    <t>2024年凤翔区省内区外就业一次性交通补助项目</t>
  </si>
  <si>
    <t>为5000名省内区外就业脱贫（含监测对象）劳动力发放一次性交通补助资金，补助标准：省内市外400元/人，市内区外200元/人</t>
  </si>
  <si>
    <t>为5000名省内区外就业脱贫（含监测对象）劳动力发放一次性交通补助资金</t>
  </si>
  <si>
    <t>2024年凤翔区跨省就业一次性交通补助项目</t>
  </si>
  <si>
    <t>为10000名跨省就业脱贫（含监测对象）劳动力按500元/人发放一次性交通补助资金</t>
  </si>
  <si>
    <t>为10000名跨省就业脱贫（含监测对象）劳动力发放一次性交通补助资金</t>
  </si>
  <si>
    <t>乡村建设项目</t>
  </si>
  <si>
    <t>彪角镇北旗务村村组路水泥硬化项目</t>
  </si>
  <si>
    <t>彪角镇</t>
  </si>
  <si>
    <t>北旗务村</t>
  </si>
  <si>
    <t>区交通
运输局</t>
  </si>
  <si>
    <t>水泥硬化北旗务村七、八组道路长209米，宽4.5米，厚18厘米</t>
  </si>
  <si>
    <t>项目建成后，方便512户1827名群众出行，提升38户132名脱贫户（含监测户）幸福指数。</t>
  </si>
  <si>
    <t>田家庄镇果园村村组路水泥硬化项目</t>
  </si>
  <si>
    <t>果园村</t>
  </si>
  <si>
    <t>水泥硬化原村小学至水场，一组秦岁锁门前至五组路口道路长359米，4.5米宽，厚18厘米；挖土方李岁锁门前472.12立方米、小学至水厂92.01立方米；回填土方李岁锁门前462立方米；处理路基1902.8平方米；路肩培土39.35立方米</t>
  </si>
  <si>
    <t>改善村内876户3342人人居环境，提升129户388名脱贫户（含监测户）幸福指数。</t>
  </si>
  <si>
    <t>柳林镇孔家庄村水毁道路修复项目</t>
  </si>
  <si>
    <t>柳林镇</t>
  </si>
  <si>
    <t>孔家庄村</t>
  </si>
  <si>
    <t>修复7组村组路护坡塌陷，长100米，宽5.1米</t>
  </si>
  <si>
    <t>解决539户2073名群众的安全出行问题，提高56户173名脱贫户（含监测户）的幸福感。</t>
  </si>
  <si>
    <t>陈村镇尹家务村村组路水泥硬化项目</t>
  </si>
  <si>
    <t>尹家务村</t>
  </si>
  <si>
    <t>水泥硬化5组至3组断头路，长650米，宽4米，厚18厘米</t>
  </si>
  <si>
    <t>项目建成后，方便1286户4914名群众出行，提升159户532名脱贫户（含监测户）生活条件。</t>
  </si>
  <si>
    <t>糜杆桥镇谈家门前村水毁路修复项目</t>
  </si>
  <si>
    <t>谈家门前村</t>
  </si>
  <si>
    <t>修复谈家门前村5组道路长1090米，厚4厘米；挖土方87.96平方米，处理路基87.96平方米</t>
  </si>
  <si>
    <t>改善604户2364名群众出行条件，提升54户165名脱贫户（含监测户）幸福指数。</t>
  </si>
  <si>
    <t>糜杆桥镇萧史宫村道路硬化项目</t>
  </si>
  <si>
    <t>萧史宫村</t>
  </si>
  <si>
    <t>水泥硬化萧史宫村至西竹园村道路长979米，宽4.5米，厚18厘米</t>
  </si>
  <si>
    <t>为426户1652人道路出行和产业发展提供必要保障，提升101户353名脱贫户（含监测户）幸福指数。</t>
  </si>
  <si>
    <t>南指挥镇页渠村水毁路修复项目</t>
  </si>
  <si>
    <t>页渠村</t>
  </si>
  <si>
    <t>修复水毁路长845米，宽4.5米，厚4厘米；砂砾石回填路基149.7平方米；石灰确定砂砾基层3570.79平方米；挖路基714.16平方米；透层4243.7平方米</t>
  </si>
  <si>
    <t>方便1018户3845名群众出行，改善271户929名脱贫户（含监测户）生活条件。</t>
  </si>
  <si>
    <t>虢王镇刘淡村道路基础设施提升项目</t>
  </si>
  <si>
    <t>刘淡村</t>
  </si>
  <si>
    <t>水泥硬化11.12组断头路长814米，宽4.5米，厚18厘米；8，9组挡土墙，挡墙高3.3米，长13米，安装钢板防护栏45米</t>
  </si>
  <si>
    <t>实现通村通组路网络化，方便834户2909名群众出行，提升115户320名脱贫户（含监测户）生活条件。</t>
  </si>
  <si>
    <t>长青镇高嘴头村道路修复项目</t>
  </si>
  <si>
    <t>长青镇</t>
  </si>
  <si>
    <t>高嘴头村</t>
  </si>
  <si>
    <t>水泥硬化4组道路长593米，厚18厘米。其中：长218米，宽4.5米；长375米，宽3.5米。挡墙长40米，高8.5米；路基挖方332.91平方米；回填土方110.25立方米；排水沟安装钢筋混凝土盖板51.03立方米；处理路基1774.5平方米；路肩培土15.53平方米</t>
  </si>
  <si>
    <t>改善农村生产生活出行条件，方便975户3775名村民出行；提高147户440名脱贫户（含监测户）的满意度和幸福感。</t>
  </si>
  <si>
    <t>虢王镇万丰村道路硬化项目</t>
  </si>
  <si>
    <t>万丰村</t>
  </si>
  <si>
    <t>水泥硬化道路长400米，宽4.5米，厚18厘米。其中：3组40米，5组60米，7组、8组250米，10组50米</t>
  </si>
  <si>
    <t>改善全村960户3497名群众出行条件，提升152户465名脱贫户（含监测户）生活条件。</t>
  </si>
  <si>
    <t>城关镇豆腐村供水保障工程</t>
  </si>
  <si>
    <t>城关镇</t>
  </si>
  <si>
    <t>豆腐村</t>
  </si>
  <si>
    <t>区水利局</t>
  </si>
  <si>
    <t>铺设dn160-dn25PE管28.6km，更换控制阀门36个</t>
  </si>
  <si>
    <t>供水保障人口5626人，提高供水保证率，增加供水水效。</t>
  </si>
  <si>
    <t>柳林镇柳林村供水保障工程</t>
  </si>
  <si>
    <t>柳林村</t>
  </si>
  <si>
    <t>铺设dn110-25PE材质供水管道13.5km，砖砌闸阀井40座，安装控制闸阀40台，完成进户改造1325户，完成管沟开挖回填3200立方米，管道定向钻孔4.2公里，门前混凝土破除恢复720平方米</t>
  </si>
  <si>
    <t>供水保障人口1754人，提高供水保证率，增加供水水效。</t>
  </si>
  <si>
    <t>彪角镇卧龙村供水保障工程</t>
  </si>
  <si>
    <t>卧龙村</t>
  </si>
  <si>
    <t>新建24砖防护墙60m，高度2.5m，改造dn75-dn25PE管6.6km，新建50T蓄水池1座，新建18m*20m水处理厂1座，变频加压室及消毒间共2间，安装变频设备1套，水厂地面C20砼硬化40平方米，配套水泵1套</t>
  </si>
  <si>
    <t>供水保障人口3194人，提高供水保证率，增加供水水效。</t>
  </si>
  <si>
    <t>2024年柳林镇屯头村太阳能路灯安装项目</t>
  </si>
  <si>
    <t>屯头村</t>
  </si>
  <si>
    <t>柳林镇
人民政府</t>
  </si>
  <si>
    <t>为屯头村18个村民小组安装太阳能路灯120盏</t>
  </si>
  <si>
    <t>该项目实施后改善954户3536名群众人居环境，方便260户856名脱贫户夜间出行。</t>
  </si>
  <si>
    <t>2024年柳林镇程家塬村路灯安装项目</t>
  </si>
  <si>
    <t>程家塬村</t>
  </si>
  <si>
    <t>安装太阳能路灯105盏</t>
  </si>
  <si>
    <t>改善全村395户1409名群众人居环境，提高152户557名脱贫群众生活质量。</t>
  </si>
  <si>
    <t>乡村振兴村庄规划编制项目</t>
  </si>
  <si>
    <t>彪角镇
陈村镇
城关镇
范家寨镇
虢王镇
横水镇
柳林镇
长青镇
糜杆桥镇</t>
  </si>
  <si>
    <t>侯丰村
三岔村
紫荆村
马村
马家庄村
周家门前村
乔家堡村
九家庄村
尹稼坞村
宋村
索落树村
高嘴头村
北水沟村</t>
  </si>
  <si>
    <t>宝鸡市自然资源和规划局凤翔分局</t>
  </si>
  <si>
    <t>为彪角镇侯丰村、三岔村，陈村镇槐北村、紫荆村，城关镇马村、马家庄村、周家门前村，范家寨镇乔家堡村，虢王镇九家庄村，横水镇尹稼坞村，柳林镇宋村、索落树村，长青镇高嘴头村，糜杆桥镇北水沟村、竹园村编制巩固拓展脱贫攻坚成果和衔接推进乡村振兴镇村规划15个</t>
  </si>
  <si>
    <t>彪角镇侯丰村、三岔村，陈村镇槐北村、紫荆村，城关镇马村、马家庄村、周家门前村，范家寨镇乔家堡村，虢王镇九家庄村，横水镇尹稼坞村，柳林镇宋村、索落树村，长青镇高嘴头村，糜杆桥镇北水沟村、竹园村15个村编制乡村振兴村庄规划</t>
  </si>
  <si>
    <t>巩固三保障
成果项目</t>
  </si>
  <si>
    <t>2024年“雨露计划”补助项目</t>
  </si>
  <si>
    <t>计划对全区1000名接受中高职职业教育和在技工院校就读学生的脱贫户（含监测对象）家庭发放补助资金，每生每学年3000元</t>
  </si>
  <si>
    <t>资助1021名中高职及技工院校脱贫户（含监测户）家庭学生顺利完成学业，减轻家庭负担</t>
  </si>
  <si>
    <t>资产管护项目</t>
  </si>
  <si>
    <t>2024年农村基础设施“1+10”资产管护项目</t>
  </si>
  <si>
    <t>为全区12个镇160个村农村基础设施“1+10”项目资产管护补助资金208万元，其中：农村小型水利工程管护补助资金48万元，农村生活垃圾设施管护补助资金80万元，农村生活污水设施管护补助资金80万元。管护补助资金享受对象为脱贫不稳定户、监测帮扶对象、因故导致刚性支出骤增或收入骤减等低收入人口</t>
  </si>
  <si>
    <t>保障全区12个镇160个村农村基础设施资产持续发挥效益</t>
  </si>
  <si>
    <t>2024年柳林镇会山村供水保障工程</t>
  </si>
  <si>
    <t>会山村</t>
  </si>
  <si>
    <t>更换dn90-dn50PE管4km，安装控制阀门11个，新建50立方米蓄水池1座，砖砌闸阀井12座</t>
  </si>
  <si>
    <t>供水保障人口440户1718人，其中脱贫户92户369人。提高供水保证率，增加供水水效</t>
  </si>
  <si>
    <t>2024年柳林镇干河村供水保障工程</t>
  </si>
  <si>
    <t>干河村</t>
  </si>
  <si>
    <t>改造dn110-dn25PE管9.5km，更换控制阀门12座，砖砌闸阀井12座</t>
  </si>
  <si>
    <t>供水保障人口252户691人，其中脱贫户22户73人。提高供水保证率，增加供水水效</t>
  </si>
  <si>
    <t>2024年陈村镇紫荆村供水保障工程</t>
  </si>
  <si>
    <t>拆除1-4组水塔1座，新建加压泵房2间，新建50t蓄水池1座，改造机电设备1套，维修9组水塔1座，改造机电设备1套，新建6组防护墙60m</t>
  </si>
  <si>
    <t>供水保障人口1103户4433人，其中脱贫户69户202人。提高供水保证率，增加供水水效</t>
  </si>
  <si>
    <t>2024年糜杆桥镇七家门前村供水保障工程</t>
  </si>
  <si>
    <t>七家门前村</t>
  </si>
  <si>
    <t>更换dn90-dn25PE管道4.5km，更换控制阀门5个，砖砌闸阀井12座，维修水塔1座</t>
  </si>
  <si>
    <t>供水保障人口545户2142人，其中脱贫户51户158人。提高供水保证率，增加供水水效</t>
  </si>
  <si>
    <t>2024年城关镇六营村供水保障工程</t>
  </si>
  <si>
    <t>六营村</t>
  </si>
  <si>
    <t>铺设DN200PE管道3.5公里，安装控制阀门8个，砖砌闸阀井8座，连接供水管道3处</t>
  </si>
  <si>
    <t>供水保障人口529户2056人，其中脱贫户18户64人。提高供水保证率，增加供水水效</t>
  </si>
  <si>
    <t>2024年姚家沟镇姚家沟村供水保障工程</t>
  </si>
  <si>
    <t>新建30立方米蓄水池2座，安装dn63-50输水管道4.3km，安装潜水泵2台，新建加压泵房1间，砖砌闸阀井5座，安装控制阀5台</t>
  </si>
  <si>
    <t>供水保障人口422户1274人，其中脱贫户158户465人。提高供水保证率，增加供水水效</t>
  </si>
  <si>
    <t>2024年全区城乡供水水质检测工程</t>
  </si>
  <si>
    <t>完成全区492处城乡供水工程普检任务。</t>
  </si>
  <si>
    <t>全区492处供水工程实施水质普检。保障127102户475295名群众用水安全，提升22361户74047名脱贫群众生活用水质量</t>
  </si>
  <si>
    <t>2024年虢王镇三家庄村道路硬化项目</t>
  </si>
  <si>
    <t>三家庄村</t>
  </si>
  <si>
    <t>水泥硬化田家村至三家庄村3组，5组、8组道路长740米，厚20厘米。其中：宽4.5米道路长540米，宽4米道路长200米</t>
  </si>
  <si>
    <t>解决全村730户2585名群众出行问题，提升92户274名脱贫群众生活条件</t>
  </si>
  <si>
    <t>2024年姚家沟镇姚家沟村桥梁修复加固项目</t>
  </si>
  <si>
    <t>修复姚家沟村十七组危桥一座，桥面长15米，宽4米、高10米</t>
  </si>
  <si>
    <t>桥面修复后，将解决姚家沟村438户1276名群众生活生产出行问题，保障158户465名脱贫群众生命财产安全</t>
  </si>
  <si>
    <t>项目管理费
项目</t>
  </si>
  <si>
    <t>2024年市级财政衔接资金项目管理费</t>
  </si>
  <si>
    <t>用于全区巩固衔接资金项目的规划编制、项目可行性研究、招标采购、检查验收、绩效管理、公告公示、成果宣传、报账管理、档案管理、购买第三方服务等相关支出</t>
  </si>
  <si>
    <t>保障2024年财政衔接资金项目管理工作的正常开展</t>
  </si>
  <si>
    <t>2024年凤翔区村级集体经济组织发展特色优势主导产业贷款贴息项目</t>
  </si>
  <si>
    <t>柳林镇
长青镇
城关镇</t>
  </si>
  <si>
    <t>西街村
马村
老女沟村
高嘴头村
索罗树村</t>
  </si>
  <si>
    <t>为支持5个村级集体经济组织发展苹果、高粱、红薯等产业发放贷款贴息</t>
  </si>
  <si>
    <t>帮助我区村级集体经济组织稳定发展，提高经济效益</t>
  </si>
  <si>
    <t>2024年凤翔区创业致富带头人培训项目</t>
  </si>
  <si>
    <t>全区
9个镇</t>
  </si>
  <si>
    <t>全区
34个村</t>
  </si>
  <si>
    <t>计划对全区300名创业致富带头人进行培训</t>
  </si>
  <si>
    <t>培训创业致富带头人，带动900户脱贫人口（含监测户）致富增收</t>
  </si>
  <si>
    <t>2024年凤翔区劳务专业合作社奖补项目</t>
  </si>
  <si>
    <t>区人社局</t>
  </si>
  <si>
    <t>对区劳务专业合作总社、12个区劳务专业合作总社镇分社、已建成的18个村劳务专业合作社和年内新创建的劳务专业合作社（含村集体人力资源公司）发放奖补资金500万元</t>
  </si>
  <si>
    <t>通过奖补，将持续提高全区农村劳动力就地就近就业的组织化程度，帮助农村富余劳动力尤其是脱贫劳动力有组织地实现就业和灵活就业，有效增加农村居民收入，助力乡村振兴</t>
  </si>
  <si>
    <t>2024年范家寨镇老女沟村水毁路修复项目</t>
  </si>
  <si>
    <t>老女沟村</t>
  </si>
  <si>
    <t>修复水毁村委会十字路口至四组道路270米长、4.5米宽水泥路1条，新修排水渠159立方米（加盖）</t>
  </si>
  <si>
    <t>项目建成后可解决全村155户503人出行及生产生活困难，改善59户207名脱贫群众生活质量</t>
  </si>
  <si>
    <t>2024年虢王镇九家庄村道路硬化项目</t>
  </si>
  <si>
    <t>九家庄村</t>
  </si>
  <si>
    <t>石蔡路边至六组街道水泥硬化长270米，宽4.5米；沙砾垫层厚20厘米，水泥砼面层厚18厘米</t>
  </si>
  <si>
    <t>解决581户1926名群众出行问题，改善68户219名脱贫群众生活条件</t>
  </si>
  <si>
    <t>2024年陈村镇庞家务村村组路硬化</t>
  </si>
  <si>
    <t>庞家务村</t>
  </si>
  <si>
    <t>共计水泥硬化3组、8组、11组农户门前路长度250米，路面宽4.5米。</t>
  </si>
  <si>
    <t>解决900户3255名群众出行问题，改善112户336名脱贫群众生活条件</t>
  </si>
  <si>
    <t>2024年柳林镇亭子头村村组道路硬化项目</t>
  </si>
  <si>
    <t>亭子头村</t>
  </si>
  <si>
    <t>1.6组新庄南路至西凤大道，长280米; 2.9组至10组组间路，长350米;3.1组街道通千凤路长85米；总长715米，路基宽5.5米，厚20厘米，水泥硬化路面宽4.5米，厚18厘米，两侧配路肩</t>
  </si>
  <si>
    <t>保障了645户2514名村民出行方便安全，带动63户243名脱贫群众经济发展</t>
  </si>
  <si>
    <t>2024年长青镇石头坡村桥梁项目</t>
  </si>
  <si>
    <t>石头坡村</t>
  </si>
  <si>
    <t>长青镇
人民政府</t>
  </si>
  <si>
    <t>对旧桥进行拆除重建。新建桥梁上部结构为1*13m预应力空心板桥，下部结构为柱式台灌注桩基础。桥面宽度为7.5米</t>
  </si>
  <si>
    <t>解决1610户6203名群众出行问题，改善348户1123名脱贫群众生活条件</t>
  </si>
  <si>
    <t>2024年彪角镇三龙村标准化公厕建设项目</t>
  </si>
  <si>
    <t>三龙村</t>
  </si>
  <si>
    <t>彪角镇
人民政府</t>
  </si>
  <si>
    <t>在三龙村幸福院南侧（原村委会院内）按照以工代赈方式新建标准化公厕1座</t>
  </si>
  <si>
    <t>项目建成后，可改善村庄565户2170名群众人居环境，提升65户185名脱贫群众生活质量</t>
  </si>
  <si>
    <t>2024年范家寨镇张家沟村标准化公厕建设项目</t>
  </si>
  <si>
    <t>张家沟村</t>
  </si>
  <si>
    <t>在张家沟村民聚集区按照以工代赈方式新建标准化公厕1座</t>
  </si>
  <si>
    <t>项目建成后，可改善村庄963户3883名群众人居环境，提升301户1156名群众生活质量</t>
  </si>
  <si>
    <t>2024年横水镇尹稼坞村标准化公厕建设项目</t>
  </si>
  <si>
    <t>尹稼坞村</t>
  </si>
  <si>
    <t>在尹稼坞村村民聚集区按照以工代赈方式新建标准化公厕1座</t>
  </si>
  <si>
    <t>项目建成后，可改善村庄1302户5042名群众人居环境，提升225户776名脱贫群众生活质量</t>
  </si>
  <si>
    <t>2024年陈村镇庞家务村标准化公厕建设项目</t>
  </si>
  <si>
    <t>在庞家务村村民聚集区按照以工代赈方式新建标准化公厕1座</t>
  </si>
  <si>
    <t>项目建成后，可改善村庄883户3425名群众人居环境，提升115户347名脱贫群众生活质量</t>
  </si>
  <si>
    <t>2024年城关镇马村标准化公厕建设项目</t>
  </si>
  <si>
    <t>马村村</t>
  </si>
  <si>
    <t>城关镇
人民政府</t>
  </si>
  <si>
    <t>在马村村民聚集区按照以工代赈方式新建标准化公厕1座</t>
  </si>
  <si>
    <t>项目建成后，可改善村庄961户3618名群众人居环境，提升114户365名脱贫群众生活质量</t>
  </si>
  <si>
    <t>2024年长青镇高嘴头村标准化公厕建设项目</t>
  </si>
  <si>
    <t>在高嘴头村村民聚集区按照以工代赈方式新建标准化公厕1座</t>
  </si>
  <si>
    <t>项目建成后，可改善村庄1000户3775名群众人居环境，提升151户450名脱贫群众生活质量</t>
  </si>
  <si>
    <t>2024年虢王镇九家庄村标准化公厕建设项目</t>
  </si>
  <si>
    <t>在九家庄村村民聚集区按照以工代赈方式新建标准化公厕1座</t>
  </si>
  <si>
    <t>项目建成后，可改善村庄581户1926名群众人居环境，提升68户222名脱贫群众生活质量</t>
  </si>
  <si>
    <t>2024年柳林镇干河村标准化公厕项目</t>
  </si>
  <si>
    <t>在干河村村民聚集区按照以工代赈方式新建标准化公厕1座</t>
  </si>
  <si>
    <t>项目建成后，可改善村庄646户2533名群众人居环境，提升214户805名脱贫群众生活质量</t>
  </si>
  <si>
    <t>2024年糜杆桥镇何家堡村标准化公厕项目</t>
  </si>
  <si>
    <t>何家堡村</t>
  </si>
  <si>
    <t>在何家堡村村民聚集区按照以工代赈方式新建标准化公厕1座</t>
  </si>
  <si>
    <t>项目建成后，可改善村庄1109户3966名群众人居环境，提升225户808名脱贫群众生活质量</t>
  </si>
  <si>
    <t>2024年南指挥镇西指挥村标准化公厕项目</t>
  </si>
  <si>
    <t>西指挥村</t>
  </si>
  <si>
    <t>在西指挥村村委会按照以工代赈方式新建标准化公厕1座</t>
  </si>
  <si>
    <t>项目建成后，可改善村庄114户372名脱贫群众人居环境，提升768户2949名群众生活质量</t>
  </si>
  <si>
    <t>2024年城关镇周家门前村标准化公厕项目</t>
  </si>
  <si>
    <t>周家门前村</t>
  </si>
  <si>
    <t>在周家门前村村民聚集区按照以工代赈方式新建标准化公厕1座</t>
  </si>
  <si>
    <t>项目建成后，可改善村庄62户222名脱贫群众人居环境，提升473户1690名群众生活质量</t>
  </si>
  <si>
    <t>2024年城关镇石家营村标准化公厕项目</t>
  </si>
  <si>
    <t>石家营村</t>
  </si>
  <si>
    <t>在石家营村村民聚集区按照以工代赈方式新建标准化公厕1座</t>
  </si>
  <si>
    <t>项目建成后，可改善村庄118户400名脱贫群众人居环境，提升1144户4321名群众生活质量</t>
  </si>
  <si>
    <t>2024年城关镇马家庄村标准化公厕项目</t>
  </si>
  <si>
    <t>马家庄村</t>
  </si>
  <si>
    <t>在马家庄村村民聚集区按照以工代赈方式新建标准化公厕1座</t>
  </si>
  <si>
    <t>项目建成后，可改善村庄67户250名脱贫群众人居环境，提升707户2763名群众生活质量</t>
  </si>
  <si>
    <t>2024年城关镇豆腐村农村生活污水治理项目</t>
  </si>
  <si>
    <t>宝鸡市生态环境局凤翔分局</t>
  </si>
  <si>
    <t>新建Φ700混凝土检查井60座，铺设Φ500混凝土管道650米，Φ300混凝土管道1120米</t>
  </si>
  <si>
    <t>改善全村1508户5626名群众人居生活环境，提升118户328名脱贫（含监测户）群众生活幸福感</t>
  </si>
  <si>
    <t>2024年长青镇高嘴头村农村生活污水治理项目</t>
  </si>
  <si>
    <t>新建污水处理设施1座，Φ700混凝土检查井8座，铺设Φ300混凝土管道270米</t>
  </si>
  <si>
    <t>改善全村975户3775名群众人居生活环境，提升147户440名脱贫（含监测户）群众生活幸福感</t>
  </si>
  <si>
    <t>2024年田家庄镇大塬村农村生活污水治理项目</t>
  </si>
  <si>
    <t>大塬村</t>
  </si>
  <si>
    <t>新建污水处理设施1座，Φ700混凝土检查井2座，铺设Φ300混凝土管道50米，40U型渠加盖板130米</t>
  </si>
  <si>
    <t>2024年陈村镇槐北村乡村建设项目</t>
  </si>
  <si>
    <t>槐北村</t>
  </si>
  <si>
    <t>在村内主干道栽植冬青、红叶石楠绿化苗木1255米；砌筑石头挡墙长85米，其中3米挡墙45米，1.2米挡墙40米</t>
  </si>
  <si>
    <t>改善全村1002户4042人的人居生活环境，提升156户528名脱贫（含监测户）群众生活幸福感</t>
  </si>
  <si>
    <t>2024年长青镇石头坡村乡村建设项目</t>
  </si>
  <si>
    <t>铺设铺设DN300波纹管排污暗渠135米，栽植绿化苗木1332平方米，修复塌陷路面187平方米，砌筑挡墙长135米</t>
  </si>
  <si>
    <t>项目实施后为村集体经济组织产业的发展提供了便利，改善了村域产业发展和1610户6203名村民居住环境，提高348户1123名脱贫群众的幸福指数</t>
  </si>
  <si>
    <t>2024年陈村镇庞家务村乡村建设项目</t>
  </si>
  <si>
    <t>新修40U现浇加盖排污渠1115米，安装太阳能路灯128盏，水泥硬化道路长120米，宽4.5米，厚18厘米</t>
  </si>
  <si>
    <t>改善村内900户3255名群众生活条件，提升112户336名脱贫群众生活质量</t>
  </si>
  <si>
    <t>2024年田家庄镇大塬村乡村建设项目</t>
  </si>
  <si>
    <t>硬化村委会南侧地面2122平方米，栽植绿化苗木166平方米</t>
  </si>
  <si>
    <t>改善420户1635名群众生活条件，提升180户661名脱贫群众生活质量</t>
  </si>
  <si>
    <t>2024年城关镇六营村乡村建设项目</t>
  </si>
  <si>
    <t>修复排污渠并加盖111米，栽植绿篱894.2平方米，砌筑石头挡墙560立方米及其他附属工程</t>
  </si>
  <si>
    <t>项目建成后可全面提升改善六营村泥塑村人居环境面貌和文化旅游产业推进乡村振兴，同时提升全村833户3330名群众居住环境，提升75户376名脱贫群众幸福指数</t>
  </si>
  <si>
    <t>2024年南指挥镇河南屯村乡村建设项目</t>
  </si>
  <si>
    <t>河南屯村</t>
  </si>
  <si>
    <t>柏油修复破损路面7537平方米，修复排水渠505米，栽植绿植1440平方米</t>
  </si>
  <si>
    <t>改善412户1580名群众出行条件，提升70户194名脱贫群众生活质量</t>
  </si>
  <si>
    <t>2024年虢王镇乡村建设项目</t>
  </si>
  <si>
    <t>江湖村
虢王村
九家庄村</t>
  </si>
  <si>
    <t>修复40U排污渠并加盖456米，栽植绿植357平方米，新建公厕3个、垃圾收集站2座，砌墙防护栏500米</t>
  </si>
  <si>
    <t>改善村内3305户11446名群众人居环境，提升410户1242名脱贫群众生活质量</t>
  </si>
  <si>
    <t>2024年彪角镇侯丰村乡村建设项目</t>
  </si>
  <si>
    <t>侯丰村</t>
  </si>
  <si>
    <t>1-6组安装太阳能路灯150盏；3-4组栽植绿化苗木325平方米，3.4.5组排污渠维修加盖480米，6组新修50U型排水渠并加盖816米，修复30U排污渠408平方米</t>
  </si>
  <si>
    <t>改善村内824户3052名群众生活条件，提升80户227名脱贫群众生活质量</t>
  </si>
  <si>
    <t>2024年糜杆桥镇北水沟村乡村建设项目</t>
  </si>
  <si>
    <t>北水沟村</t>
  </si>
  <si>
    <t>农户门前排水渠加盖3007米，新修50U排污渠400米，其中：加盖排污渠245米，不加盖排污渠155米</t>
  </si>
  <si>
    <t>项目建成以后，为全村577户2047人及周边村民出行提供方便，解决街道排水问题，改善150户483名脱贫群众人居环境</t>
  </si>
  <si>
    <t>2024年区本级财政衔接资金项目管理费</t>
  </si>
  <si>
    <t>特色产业
发展项目</t>
  </si>
  <si>
    <t>2024年陈村镇庞家务村股份经济合作社高粱仓储库等设施建设及农机购置项目</t>
  </si>
  <si>
    <t>新建900平方米高粱仓储库；硬化晒场1500平方米；购置2204拖拉机2台；液压翻转犁1台；旋耕机1台；玉米播种机1台；自走喷杆式打药机3WPZ-700M(G4)1台</t>
  </si>
  <si>
    <t>该项目的实施可使村集体1700亩优质粮食、蔬实现亩增收300—500元，同时带动周边50名群众务工，人均年增收1000-3000元</t>
  </si>
  <si>
    <t>2024年城关镇小沙凹村粮食、蔬菜种植及配套项目</t>
  </si>
  <si>
    <t>小沙凹村</t>
  </si>
  <si>
    <r>
      <rPr>
        <sz val="11"/>
        <color indexed="8"/>
        <rFont val="仿宋_GB2312"/>
        <charset val="134"/>
      </rPr>
      <t>水泥硬化场地400</t>
    </r>
    <r>
      <rPr>
        <sz val="11"/>
        <color indexed="8"/>
        <rFont val="宋体"/>
        <charset val="134"/>
      </rPr>
      <t>㎡</t>
    </r>
    <r>
      <rPr>
        <sz val="11"/>
        <color indexed="8"/>
        <rFont val="仿宋_GB2312"/>
        <charset val="134"/>
      </rPr>
      <t>，新建钢结构农机库棚350</t>
    </r>
    <r>
      <rPr>
        <sz val="11"/>
        <color indexed="8"/>
        <rFont val="宋体"/>
        <charset val="134"/>
      </rPr>
      <t>㎡</t>
    </r>
    <r>
      <rPr>
        <sz val="11"/>
        <color indexed="8"/>
        <rFont val="仿宋_GB2312"/>
        <charset val="134"/>
      </rPr>
      <t>（彩钢瓦棚带水槽等附件；       
购置轮式拖拉机东方红Lx2004-M(G4)一台，购置轮式拖拉机沃得1604一台；购置旋耕机1GKNB-270G一台，液压翻转型1LFT-355 一台，起垄施肥覆膜铺滴灌一体机一台（3行玉米机）;购置土豆收获机一台，自走式喷杆喷雾机3WPZ-800L一台，农用三轮车2台</t>
    </r>
  </si>
  <si>
    <t>该项目实施由村级集体经济组织为主体运作，项目建成后，村集体经济组织将以自营的方式经营管理，项目收益的70%用于脱贫人口分红增收，同时带动本村劳动力的15人就业，增加务工收入；合作社流转土地380亩，种植粮食250亩，土豆80亩，红薯50亩。全村粮食种植2000亩，每年可实现净利润22万元。形成的资产在村集体自营期间，由村集体安排专人进行管护</t>
  </si>
  <si>
    <t>2024年城关镇高王寺村粮食产能提升及配套项目</t>
  </si>
  <si>
    <t>高王寺村</t>
  </si>
  <si>
    <t>购置轮式拖拉机东方红Lx2004-M(G4)一台；轮式拖拉机沃得1604一台；购置旋耕机1GKNB-270G一台，液压翻转型龙丰1LFT-355一台，农哈哈玉米免耕施肥精播机2BYFSF-5一台；购置自走式喷杆喷雾机3WPZ-800L一台；购置沃得4LZ-9A纵轴流收割机一台</t>
  </si>
  <si>
    <t>项目的实施可带动59户202人脱贫户（含监测户）通过务工、分红增加收入，务工人员增加收入80元/天。村集体经济组织年收益20万元，10%用于公益事业；20%用于生产；70%用于分红。形成的资产在村集体自营期间，由村集体安排专人进行管护。</t>
  </si>
  <si>
    <t>2024年城关镇处礼村粮食产能提升及配套项目</t>
  </si>
  <si>
    <t>处礼村</t>
  </si>
  <si>
    <r>
      <rPr>
        <sz val="12"/>
        <color indexed="8"/>
        <rFont val="仿宋_GB2312"/>
        <charset val="134"/>
      </rPr>
      <t>建设800</t>
    </r>
    <r>
      <rPr>
        <sz val="12"/>
        <color indexed="8"/>
        <rFont val="宋体"/>
        <charset val="134"/>
      </rPr>
      <t>㎡</t>
    </r>
    <r>
      <rPr>
        <sz val="12"/>
        <color indexed="8"/>
        <rFont val="仿宋_GB2312"/>
        <charset val="134"/>
      </rPr>
      <t>粮食及生产资料综合库房一座，水泥硬化地面850</t>
    </r>
    <r>
      <rPr>
        <sz val="12"/>
        <color indexed="8"/>
        <rFont val="宋体"/>
        <charset val="134"/>
      </rPr>
      <t>㎡</t>
    </r>
    <r>
      <rPr>
        <sz val="12"/>
        <color indexed="8"/>
        <rFont val="仿宋_GB2312"/>
        <charset val="134"/>
      </rPr>
      <t>；购置沃得1604型轮式拖拉机一台；购置沃得4LZ-9A纵轴流联合收割机一台</t>
    </r>
  </si>
  <si>
    <t>壮大村级集体经济组织，预计每年集体收益12万元，10%用于公益事业；20%用于生产；70%用于分红，带动20名周边群众人均收入800—3500元，监测户，脱贫户年均收益分红60-120元。形成的资产在村集体自营期间，由村集体安排专人进行管护</t>
  </si>
  <si>
    <t>2024年虢王镇刘淡村农业社会化服务项目</t>
  </si>
  <si>
    <t>购置东方红LX2204拖拉机一台；购置巨隆1GKN-300型旋耕机一台、冀龙1LFT-450液压翻转调幅犁一台、巨隆260型双传轴秸秆还田机一台；购置五征TYP-1450DJF2N4农用三轮车一台、土豆起挖机YX-220型一台、红薯收获机配604拖拉机一台</t>
  </si>
  <si>
    <t>壮大村级集体经济组织，为114户脱贫户325名改善生活条件，实现人均分红495元/年，带动群众40余人，通过务工人均年增收800-6500元；预计每年增加集体收益23万元，10%用于公益事业；20%用于生产；70%用于分红。</t>
  </si>
  <si>
    <t>2024年彪角镇上郭店村粮食产能提升及配套项目</t>
  </si>
  <si>
    <t>上郭店村</t>
  </si>
  <si>
    <t>购置雷沃MW2104-1(G4)轮式拖拉机1辆，配套龙丰1LYFT-350翻转犁1副、亚澳1GKNB-250G旋耕机1台；购置沃得WF1604-2拖拉机1辆，配套华丰1LFD-335犁1副；购置沃得4LZ-10F小麦收割机1辆</t>
  </si>
  <si>
    <t>壮大村级集体经济组织，村集体经济组织年实现增收18万元，项目的实施可带动120户300名脱贫户（含监测户）通过务工、分红增加收入，务工人员增加收入80元/天。村集体收益的10%用于为脱贫户、监测户分红，监测户，脱贫户年均收益分红50-100元。</t>
  </si>
  <si>
    <t>2024年彪角镇三岔村粮食产能提升、农业社会化服务配套项目</t>
  </si>
  <si>
    <t>三岔村</t>
  </si>
  <si>
    <t>购置雷沃MW2104-6（G4)拖拉机1台；购置雷沃M1604-5XS1(G4)拖拉机2台</t>
  </si>
  <si>
    <t>该项目实施后可成为收、梨、旋、种一条龙服务，极大地解决了本村合作社、农户5000亩及周边20公里以内农业专业合作社、种植大户种植难问题，为他们提供高效优质服务，同时增加村集体收入22万元。30%用于村集体经济组织成员分红,20%用于农机维护保养，50%用于村集体经济在发展壮大资金和村级公益事业。</t>
  </si>
  <si>
    <t>2024年彪角镇杨丹村粮食烘干项目</t>
  </si>
  <si>
    <t>杨丹村</t>
  </si>
  <si>
    <r>
      <rPr>
        <sz val="12"/>
        <color indexed="8"/>
        <rFont val="仿宋_GB2312"/>
        <charset val="134"/>
      </rPr>
      <t>购置粮食高塔烘干设备及配套设施一套；新建钢构储存室、设备配套厂房400平方米；硬化晾晒厂及厂房地面 2000</t>
    </r>
    <r>
      <rPr>
        <sz val="12"/>
        <color indexed="8"/>
        <rFont val="宋体"/>
        <charset val="134"/>
      </rPr>
      <t>㎡</t>
    </r>
  </si>
  <si>
    <t>179</t>
  </si>
  <si>
    <t>项目的实施可带动49户179名脱贫户（含监测户2户8人）、一般群众60人，通过务工、分红增加收入，务工收入80元/天，分红年人均200元。人均收入年增加500元，预计每年集体增加收益16万元，10%用于公益事业；20%用于生产；70%用于分红。形成的资产在村集体自营期间，由村集体安排专人进行管护</t>
  </si>
  <si>
    <t>2024年横水镇尹稼坞村粮食产能提升项目及配套项目</t>
  </si>
  <si>
    <t>购置道依茨法尔CD2004(G4)拖拉机一台；购置雷沃4LZ-7G2A履带式全喂入谷物联合收割机一台；购置玉米收割机割一台；购置2.8米圣和旋耕机一台，360#天龙液压翻转犁一台，农哈哈玉米播种机一台，自走式打药机一台</t>
  </si>
  <si>
    <t>壮大村级集体经济组织，增加村集体经济年收益15万元。10%用于公益事业；20%用于生产；70%用于分红。</t>
  </si>
  <si>
    <t>2024年横水镇玉祥村农业社会化服务及粮食红薯种植配套项目</t>
  </si>
  <si>
    <t>玉祥村</t>
  </si>
  <si>
    <t>购置沃得谷物小麦联合收割机1台，沃得谷物玉米联合收割机1台；购置五征牌三轮农用机2台，久保富玉米脱粒机1台，输送带1条；购置挖掘机1台，2004玉米免耕施肥精播机2台；购置9004秸秆还田机2台，9004加强旋耕机1台</t>
  </si>
  <si>
    <t>壮大村集体经济组织，村集体经济组织实现增收32万，监测户、脱贫户年人均收益分红80-100元。务工人员增加收入80元/天,预计每年集体收益11万元，10%用于公益事业；20%用于生产；70%用于分红。</t>
  </si>
  <si>
    <t>2024年田家庄镇田北村粮食种植示范田配套设施项目</t>
  </si>
  <si>
    <t>田北村</t>
  </si>
  <si>
    <t>购置轮式拖拉机中联重科RG2104-1(G4)、旋耕机1GKNB-300G、液压翻转调幅犁1LFT-360各1台；购置轮式拖拉机RN1404-1、旋耕机1GKN-250、液体翻转犁1LFD-345各1台；购置玉米施肥精播机2BYFSF-5、秸秆粉碎还田机4J225各1台；购置五征农用三轮车1辆</t>
  </si>
  <si>
    <t>该项目实施后可进一步完善田北村产业设施，预计每年集体收益12万元，10%用于公益事业；20%用于生产；70%用于分红。同时可提升村集体经济组织400余亩玉米、小麦的附加值，除为本村服务外，还可辐射村域周边合作社和种植大户为他们提供高效优质服务，增加村集体收入。项目可带动96户282名脱贫户 (含监测户) 通过务工增加收入，务工收入70 元/天。</t>
  </si>
  <si>
    <t>2024年糜杆桥镇竹园村农产品分包加工车间建设项目</t>
  </si>
  <si>
    <t>竹园村</t>
  </si>
  <si>
    <r>
      <rPr>
        <sz val="12"/>
        <color indexed="8"/>
        <rFont val="仿宋_GB2312"/>
        <charset val="134"/>
      </rPr>
      <t>新建钢结构大棚900</t>
    </r>
    <r>
      <rPr>
        <sz val="12"/>
        <color indexed="8"/>
        <rFont val="宋体"/>
        <charset val="134"/>
      </rPr>
      <t>㎡</t>
    </r>
    <r>
      <rPr>
        <sz val="12"/>
        <color indexed="8"/>
        <rFont val="仿宋_GB2312"/>
        <charset val="134"/>
      </rPr>
      <t>，不锈钢工作台60M； 购置电动叉车1台、周转筐500个，叉车托盘30个；新建检验室30</t>
    </r>
    <r>
      <rPr>
        <sz val="12"/>
        <color indexed="8"/>
        <rFont val="宋体"/>
        <charset val="134"/>
      </rPr>
      <t>㎡</t>
    </r>
    <r>
      <rPr>
        <sz val="12"/>
        <color indexed="8"/>
        <rFont val="仿宋_GB2312"/>
        <charset val="134"/>
      </rPr>
      <t>，配套设施（水电、消防设施、除尘）</t>
    </r>
  </si>
  <si>
    <t>项目的实施可带动156户530名脱贫户（含监测户）通过务工、分红增加收入，务工人员增加收入80元/天。村集体经济组织年收益10万元，70%用于为脱贫户、监测户分红。</t>
  </si>
  <si>
    <t>2024年糜杆桥镇曹家庄村农机代耕服务产业项目</t>
  </si>
  <si>
    <t>曹家庄村</t>
  </si>
  <si>
    <t>购置沃得4LZ一9型谷物联合收割机1台，轮式拖拉机凯特2004D2型1台；购置轮式拖拉机华夏XTE9004(G4)型1台，自走式打药机1台；购置农具2004加强旋耕机、2004液压龙丰360翻转犁、2004免耕播种施肥机、2004玉米免耕施肥精播机、9004旋耕机、9004液压翻转犁、9004秸秆还田机各1台</t>
  </si>
  <si>
    <t>预计每年集体收益20万元，10%用于公益事业；20%用于生产；70%用于分红。项目实施可带动177户565名脱贫户（含监测户）通过务工和分红增加收入。</t>
  </si>
  <si>
    <t>2024年南指挥镇八旗屯村粮食产能提升及配套项目</t>
  </si>
  <si>
    <t>八旗屯村</t>
  </si>
  <si>
    <t>购置凯尔四驱2404拖拉机一台、西旋350型旋耕机一台、白川450型犁一台；购置雷沃直流式小麦联合收割机一台；购置黄海金马704型大棚王拖拉机一台、配套1.5米耙一台</t>
  </si>
  <si>
    <t>该项目实施后，可进一步完善八旗屯村红薯，高粱产业设施，带动村集体经济增加收益26万元／年，为96户287名监测户，脱贫户年均收益分红60-100元，带动群众40余人通过务工增加收入2000元／年。形成的资产在村集体自营期间，由村集体安排专人进行管护</t>
  </si>
  <si>
    <t>2024年南指挥镇页渠村粮食产能提升及配套项目</t>
  </si>
  <si>
    <t>购置MW2104-6(G4)雷沃轮式拖拉机1台，M1604-5XS1(G4)雷沃轮式拖拉机1台；购置农用三轮车1辆，圣和2.8米旋耕机1台，宽幅沟播旋播机1台(9行)，天龙360#液压翻转犁1付；购置农哈哈玉米播种机1台，自走式打药机1台</t>
  </si>
  <si>
    <t>该项目实施后预计每年村集体收益20余万元，10%用于公益事业；20%用于生产；70%用于分红。带动村域务工人数50余人，务工收入增收1200-6000元，实现人均分红150元/年。</t>
  </si>
  <si>
    <t>2024年南指挥镇太尉村粮食产能提升、农业社会化服务配套项目</t>
  </si>
  <si>
    <t>太尉村</t>
  </si>
  <si>
    <t>购置拖拉机2004型1台，翻转犁旋耕机各1台；自走式割麦机175型1台；拖拉机1204型1台，沟播机1台；运粮车28型三轮车1台</t>
  </si>
  <si>
    <t>壮大村级集体经济组织，预计每年集体收益18.2万元，10%用于公益事业；20%用于生产；70%用于分红。监测7户，脱贫户195户.年均收益人分红60-100元。</t>
  </si>
  <si>
    <t>2024年南指挥镇铁黄塬村粮食产能提升、农业社会化服务配套项目</t>
  </si>
  <si>
    <t>铁黄塬村</t>
  </si>
  <si>
    <t>购置购买沃德小飞机联合收割机190一台；购置雷沃2204型号拖拉机一台；新建仓储一处600平方米；购买农丰350犁条幅1个，西旋靶1台</t>
  </si>
  <si>
    <t>该项目实施后预计每年村集体收益31.2万元，10%用于公益事业；20%用于生产；70%用于分红。带动村域务工人数40-50人，务工收入增收1000-7000元，实现人均分红120元/年。</t>
  </si>
  <si>
    <t>2024年陈村镇料地村粮食、大葱产能提升及配套项目</t>
  </si>
  <si>
    <t>料地村</t>
  </si>
  <si>
    <t>购置2204大型拖拉机1台；大葱全程机械1台(开沟、培土、起葱等功能)；                      购置440型五铧犁1台，250型旋耕机1台；购置250型旋播机1台；新建钢构农机库房400平方米及配套设施</t>
  </si>
  <si>
    <t>该项目实施后可成为收、梨、旋、种一条龙服务，极大地解决了本村合作社、农户3850亩及周边农业专业合作社、种植大户种植难问题，为他们提供高效优质服务，同时增加村集体收益30万元，10%用于公益事业；20%用于生产；70%用于分红。</t>
  </si>
  <si>
    <t>2024年长青镇马道口村粮食、大葱产能提升及配套项目</t>
  </si>
  <si>
    <t>马道口村</t>
  </si>
  <si>
    <t>购置收粮晾晒收集机2台；购置农用三轮车1台；购置货运轻卡1台；购置2004拖拉机1台，犁地机1台，旋、播、施肥一体机1台；购置1404拖拉机1台，高架自动打药机1台</t>
  </si>
  <si>
    <t>该项目的实施可带动160户580人（含监测户），通过务工、分红增加收入，可增加村集体经济组织的经济收入18万元/年。</t>
  </si>
  <si>
    <t>2024年柳林镇索落树村粮食产能提升及配套项目</t>
  </si>
  <si>
    <t>索落树村</t>
  </si>
  <si>
    <t>建设南北34.5米，东西20米，高6米，面积690平方米工字钢钢结构农副产品仓储库一座。包括地梁、高2米37公分砖墙、2米以上及屋顶使用岩棉板、门窗、电力线路，仓库及周围硬化约750平方米</t>
  </si>
  <si>
    <t>壮大村级集体经济组织，预计每年集体收益10万元，10%用于公益事业；20%用于生产；70%用于分红。监测户，脱贫户年均收益分红50-100元。安置剩余劳动力200人次，村民增收4万元，流转土地村民共增收120万元。</t>
  </si>
  <si>
    <t>2024年柳林镇干河村粮食产能提升、农业社会化服务配套项目</t>
  </si>
  <si>
    <t>购置雷沃2104-6拖拉机一台，犁一台，旋耕机一台；购置雷沃GM100型收割机一台；购置五征三轮车一辆；购置购买农哈哈硬茬播种机一台</t>
  </si>
  <si>
    <t>项目的实施可带动214户810名脱贫户（含监测户）通过务工、分红增加收入，务工人员增加收入80元/天，村集体经济组织年实现增收20万元，其中70%用于集体分红，30%用于集体经济发展。</t>
  </si>
  <si>
    <t>2024年柳林镇小唐村粮食产能提升及配套项目</t>
  </si>
  <si>
    <t>小唐村</t>
  </si>
  <si>
    <t>购置新疆-9L小麦收割机1台；购置天津铁牛1504拖拉机2台，配套2台犁，旋耕机2台</t>
  </si>
  <si>
    <t>项目的实施可带动169户606名脱贫户（含监测户）通过务工、分红增加收入，务工人员增加收入100元/天，村集体经济组织年实现增收9.9万元，其中70%用于集体分红，30%用于集体经济发展。</t>
  </si>
  <si>
    <t>2024年柳林镇河湾村高粱产能提升及配套项目</t>
  </si>
  <si>
    <t>河湾村</t>
  </si>
  <si>
    <t>购置GM-100PRO型收割机1台，配套玉籽粒割台1台；购置徐州凯尔KAT2004-D2（G4）拖拉机1台；购置龙丰调幅360犁、西旋H280高箱旋耕机各1台</t>
  </si>
  <si>
    <t>项目的实施可带动116户420名脱贫户（含监测户）通过务工、分红增加收入，务工人员增加收入80元/天。村集体经济组织年收益16万元，,70%用于为脱贫户、监测户分红，30%用于集体经济发展。</t>
  </si>
  <si>
    <t>2024年姚家沟镇青渠村玉米种植、农业社会化服务配套项目</t>
  </si>
  <si>
    <t>青渠村</t>
  </si>
  <si>
    <t>购置巨明4YZP-3K(G4)玉米收割机1台；购置纳海捷豹9YZ-2300C秸秆饲料打捆机1台；购置中联重科RG2104-1（G4）拖拉机1台；购置亚奥1GKNB-270G旋耕机1台；购置1JH-265秸秆粉碎还田机1台</t>
  </si>
  <si>
    <t>壮大村级集体经济组织，村集体经济组织预计每年集体收益15万元，10%用于公益事业；20%用于生产；70%用于分红。带动贫困户务工20余人，通过务工每年每人增收2000元左右。</t>
  </si>
  <si>
    <t>2024年范家寨镇盐坎村粮食产能提升及配套项目</t>
  </si>
  <si>
    <t>新建仓储库房340㎡；购置农用三轮车2辆、30装载机1辆、704大棚王拖拉机一辆并配套旋耕机一台；购置翻转犁一个、还田机一个、开沟施肥机一个、播种机一个、开沟起垄机一个、1400升不锈钢悬挂式撒肥机一个；购置1.3米新型残膜回收机一个、1.7米避让式割草机一个、50马力全封闭驾驶室自走式打药车1辆</t>
  </si>
  <si>
    <t>壮大村级集体经济组织，预计每年集体收入 40万元，纯利润可达20万元，其中50%用于发展产业, 30%用于公共设施维护，20%用于集体收益分红。可带动监测户，脱贫户100人务工，增加村民收入20万元。</t>
  </si>
  <si>
    <t>2024年范家寨镇双冢村粮食产能提升及配套项目</t>
  </si>
  <si>
    <t>双冢村</t>
  </si>
  <si>
    <t xml:space="preserve">新建276平方米粮食仓储库1座；购买雷沃1804型拖拉机1台，农机具三铧犁1台，旋耕机1台；购买小麦宽幅沟播机1台、玉米硬茬播种机1台；购买自走式打药机1台；购买928型装载机1台              </t>
  </si>
  <si>
    <t>壮大村级集体经济组织，村集体经济组织年实现收益23万元，72户监测户，脱贫户年均收益分红50-100元，安置剩余劳动力500人次，村民增收4万元，流转土地村民共收入80万。</t>
  </si>
  <si>
    <t>凤翔区陈村镇2024年中央财政以工代赈项目</t>
  </si>
  <si>
    <t>区发改局</t>
  </si>
  <si>
    <t>硬化宽4.5米（厚度20cm）的水泥混凝土道路440米，共1980平方米（含路基处理）；铺设40cm*40cmU型排水渠6427米，铺设80cm*80cmU型排水渠110米，铺设排水渠盖板（宽0.6米，长0.8米，厚度18cm）6673米</t>
  </si>
  <si>
    <t>该项目可方便群众生产生活，提高农民产业发展的积极性，降低生产及运输成本，建设期间预计带动当地群众务工人数112人，增加务工人员收入94.68万元，带动脱贫户（含监测户）13人务工，增加收入5.8元，项目建成后，增加公益性岗位2个，增加脱贫户（含监测户）年收入5.8元。</t>
  </si>
  <si>
    <t>2024年柳林镇邱村股份经济合作社高粱仓储库项目</t>
  </si>
  <si>
    <t>邱村</t>
  </si>
  <si>
    <t>柳林镇人民政府</t>
  </si>
  <si>
    <t>区农业农村局</t>
  </si>
  <si>
    <r>
      <rPr>
        <sz val="12"/>
        <rFont val="仿宋_GB2312"/>
        <charset val="134"/>
      </rPr>
      <t>新建约740</t>
    </r>
    <r>
      <rPr>
        <sz val="12"/>
        <rFont val="宋体"/>
        <charset val="134"/>
      </rPr>
      <t>㎡</t>
    </r>
    <r>
      <rPr>
        <sz val="12"/>
        <rFont val="仿宋_GB2312"/>
        <charset val="134"/>
      </rPr>
      <t>仓储仓库一座，硬化高粱晾晒场约1000</t>
    </r>
    <r>
      <rPr>
        <sz val="12"/>
        <rFont val="宋体"/>
        <charset val="134"/>
      </rPr>
      <t>㎡</t>
    </r>
    <r>
      <rPr>
        <sz val="12"/>
        <rFont val="仿宋_GB2312"/>
        <charset val="134"/>
      </rPr>
      <t>，配套给排水、电力电缆等附属设施，投资98.84万元。</t>
    </r>
  </si>
  <si>
    <t>项目建成后，可带动103户402人脱贫户（含监测户）通过务、分红增加收入，务工收入80元／天，户均年分红300元，预计村集体经济组织年收入10万元。</t>
  </si>
  <si>
    <t>2024年范家寨镇湫池庙村股份经济合作社产业配套项目</t>
  </si>
  <si>
    <t>湫池庙村</t>
  </si>
  <si>
    <t>范家寨镇人民政府</t>
  </si>
  <si>
    <r>
      <rPr>
        <sz val="12"/>
        <rFont val="仿宋_GB2312"/>
        <charset val="134"/>
      </rPr>
      <t>在原村委会院内新建钢构苹果分拣线操作间约400</t>
    </r>
    <r>
      <rPr>
        <sz val="12"/>
        <rFont val="宋体"/>
        <charset val="134"/>
      </rPr>
      <t>㎡</t>
    </r>
    <r>
      <rPr>
        <sz val="12"/>
        <rFont val="仿宋_GB2312"/>
        <charset val="134"/>
      </rPr>
      <t>，投资52万元。</t>
    </r>
  </si>
  <si>
    <t>项目建成后，可带动湫池庙村214户798人脱贫户（含监测户）通过务工、分红等方式增加收入。预计村集体年收入30余万元，带动20名劳动力增收5000元/年，户均年分红216元。</t>
  </si>
  <si>
    <t>2024年城关镇马村村股份经济合作社产业园区配套设施项目</t>
  </si>
  <si>
    <t>城关镇人民政府</t>
  </si>
  <si>
    <t>购置2吨锂电池平衡重式叉车1台（举高4.5米）；PY-15T日产30吨制冰机1台；长125cm*宽100cm*高80cm农产品铁质周转筐（含围板）600个。</t>
  </si>
  <si>
    <t>项目建成后，可带动马村村114户361人脱贫户（含监测户）通过务工、分红等方式增加收入。预计村集体年收入10万元，带动15名劳动力增收5000元/年，户均年分红70元。</t>
  </si>
  <si>
    <t>2024年姚家沟镇洛峪村股份经济合作社林麝养殖项目</t>
  </si>
  <si>
    <t>洛峪村</t>
  </si>
  <si>
    <t>姚家沟镇人民政府</t>
  </si>
  <si>
    <t>区林业局</t>
  </si>
  <si>
    <r>
      <rPr>
        <sz val="12"/>
        <rFont val="仿宋_GB2312"/>
        <charset val="134"/>
      </rPr>
      <t>项目区面积约6600</t>
    </r>
    <r>
      <rPr>
        <sz val="12"/>
        <rFont val="宋体"/>
        <charset val="134"/>
      </rPr>
      <t>㎡</t>
    </r>
    <r>
      <rPr>
        <sz val="12"/>
        <rFont val="仿宋_GB2312"/>
        <charset val="134"/>
      </rPr>
      <t>，主要有：林麝养殖圈舍200间，室外活动场54间，内外围网4750</t>
    </r>
    <r>
      <rPr>
        <sz val="12"/>
        <rFont val="宋体"/>
        <charset val="134"/>
      </rPr>
      <t>㎡</t>
    </r>
    <r>
      <rPr>
        <sz val="12"/>
        <rFont val="仿宋_GB2312"/>
        <charset val="134"/>
      </rPr>
      <t>（主要用于活动场围挡）；管护房8间32</t>
    </r>
    <r>
      <rPr>
        <sz val="12"/>
        <rFont val="宋体"/>
        <charset val="134"/>
      </rPr>
      <t>㎡</t>
    </r>
    <r>
      <rPr>
        <sz val="12"/>
        <rFont val="仿宋_GB2312"/>
        <charset val="134"/>
      </rPr>
      <t>；设备间、饲料仓库、器材室等功能用房共3间，单间20</t>
    </r>
    <r>
      <rPr>
        <sz val="12"/>
        <rFont val="宋体"/>
        <charset val="134"/>
      </rPr>
      <t>㎡</t>
    </r>
    <r>
      <rPr>
        <sz val="12"/>
        <rFont val="仿宋_GB2312"/>
        <charset val="134"/>
      </rPr>
      <t>，共计60</t>
    </r>
    <r>
      <rPr>
        <sz val="12"/>
        <rFont val="宋体"/>
        <charset val="134"/>
      </rPr>
      <t>㎡</t>
    </r>
    <r>
      <rPr>
        <sz val="12"/>
        <rFont val="仿宋_GB2312"/>
        <charset val="134"/>
      </rPr>
      <t>。</t>
    </r>
  </si>
  <si>
    <t>该项目的实施可带动该村50户210人（含监测户）通过务工、分红增加收入，务工收入100元/天，分红100元。可增加村集体经济组织收入6万元。</t>
  </si>
  <si>
    <t>2024年陈村镇料地村股份经济合作社高粱烘干设施建设项目</t>
  </si>
  <si>
    <t>陈村镇人民政府</t>
  </si>
  <si>
    <r>
      <rPr>
        <sz val="11"/>
        <rFont val="仿宋_GB2312"/>
        <charset val="134"/>
      </rPr>
      <t>1、新建200吨烘干塔1座。2、新建燃气燃油炉1座。3、辅助设备：50燃油装载机1台、初清筛、筛前提升机、100吨地磅1座、输送机、空中输送带、进出料自动控制系统、地面清理及硬化1800</t>
    </r>
    <r>
      <rPr>
        <sz val="11"/>
        <rFont val="宋体"/>
        <charset val="134"/>
      </rPr>
      <t>㎡</t>
    </r>
    <r>
      <rPr>
        <sz val="11"/>
        <rFont val="仿宋_GB2312"/>
        <charset val="134"/>
      </rPr>
      <t>、钢构房1500</t>
    </r>
    <r>
      <rPr>
        <sz val="11"/>
        <rFont val="宋体"/>
        <charset val="134"/>
      </rPr>
      <t>㎡</t>
    </r>
    <r>
      <rPr>
        <sz val="11"/>
        <rFont val="仿宋_GB2312"/>
        <charset val="134"/>
      </rPr>
      <t>、高2米，长120米砖砌围墙、400KVA变压器1台等附属设施。</t>
    </r>
  </si>
  <si>
    <t>预计年收益35万元，充分发挥带农益农作用，鼓励群众积极发展粮食产业，实现持续增收，通过开发公益性岗位、群众务工、分红等方式带动全村脱贫人口297 户1092人、监测对象7户32人获得长期稳定收益，加快提升全村整体经济水平，实现群众生活高质量发展。本项目实施可满足镇域内粮食烘干及仓储需要。</t>
  </si>
  <si>
    <t>2024年城关镇火星村股份经济合作社农副产品加工车间项目</t>
  </si>
  <si>
    <t>火星村</t>
  </si>
  <si>
    <t>投资90万元，在占地3亩的建设用地上，新建钢结构农副产品加工车间一处（用于蔬菜、熟肉加工等），新建蔬菜、肉品冷库1座，并配套冷库设备，水、电，场地硬化等相关设施。</t>
  </si>
  <si>
    <t>解决村民就业问题，增加村民家庭收入，壮大村集体经济发展。</t>
  </si>
  <si>
    <t>2024年粮食产能提升基础设施配套项目</t>
  </si>
  <si>
    <t>范家寨镇
彪角镇</t>
  </si>
  <si>
    <t>在范家寨镇、彪角镇2镇9村配套井用水泵9台，机井首部闸阀等9处，输水暗管2200米，出水栓344个，以及变压器2个，高压线路1处，低压线路配套设施19处，井房配电设施（启动柜、配电柜）等设备。</t>
  </si>
  <si>
    <t>通过项目的实施，覆盖灌溉面积1300余亩，粮食产能提升约10%。</t>
  </si>
  <si>
    <t>2024年范家寨镇西干河村供水保障工程</t>
  </si>
  <si>
    <t>西干河村</t>
  </si>
  <si>
    <t>改造供水管道3.6公里，砖砌控制阀井7座，完成进户改造171户，安装控制阀等</t>
  </si>
  <si>
    <t>供水保障人口163户619人，其中脱贫户21户78人。提高供水保证率，增加供水水效。</t>
  </si>
  <si>
    <t>2024年范家寨镇双冢村供水保障工程</t>
  </si>
  <si>
    <t>改造供水管道1公里，砖砌控制阀井2座，完成进户改造35户，安装控制阀等</t>
  </si>
  <si>
    <t>供水保障人口63户231人，其中脱贫户4户10人。提高供水保证率，增加供水水效。</t>
  </si>
  <si>
    <t>2024年范家寨镇大沙凹村供水保障工程</t>
  </si>
  <si>
    <t>大沙凹村</t>
  </si>
  <si>
    <t>改造供水管道4.6公里，砖砌控制阀井8座，完成进户改造172户，安装控制阀等</t>
  </si>
  <si>
    <t>供水保障人口249户928人，其中脱贫户19户64人。提高供水保证率，增加供水水效。</t>
  </si>
  <si>
    <t>2024年范家寨镇湫池庙村供水保障工程</t>
  </si>
  <si>
    <t>改造供水管道2.0公里，砖砌控制阀井3座，完成进户改造74户，安装控制阀等</t>
  </si>
  <si>
    <t>供水保障人口72户273人，其中脱贫户19户70人。提高供水保证率，增加供水水效。</t>
  </si>
  <si>
    <t>2024年糜杆桥镇西河村供水保障工程</t>
  </si>
  <si>
    <t>西河村</t>
  </si>
  <si>
    <t>改造供水管道12.6公里，砖砌控制阀井18座，完成进户改造630户，安装控制阀等</t>
  </si>
  <si>
    <t>供水保障人口620户2510人，其中脱贫户50户165人。提高供水保证率，增加供水水效。</t>
  </si>
  <si>
    <t>2024年柳林镇亭子头村供水保障工程</t>
  </si>
  <si>
    <t>供水保障人口185户702人，其中脱贫户15户52人。提高供水保证率，增加供水水效。</t>
  </si>
  <si>
    <t>2024年柳林镇河湾村供水保障工程</t>
  </si>
  <si>
    <t>新建50立方米调蓄水池1座，安装变频控制设备1套，砖砌围墙45米，安装控制阀等</t>
  </si>
  <si>
    <t>供水保障人口544户2112人，其中脱贫户73户233人。提高供水保证率，增加供水水效。</t>
  </si>
  <si>
    <t>2024年陈村镇槐北村供水保障工程</t>
  </si>
  <si>
    <t>改造供水管道2.6公里，砖砌控制阀井1座，完成进户改造118户，安装控制阀等</t>
  </si>
  <si>
    <t>供水保障人口110户442人，其中脱贫户14户40人。提高供水保证率，增加供水水效。</t>
  </si>
  <si>
    <t>2024年彪角镇南家凹村供水保障工程</t>
  </si>
  <si>
    <t>南家凹村</t>
  </si>
  <si>
    <t>改造供水管道2.0公里，砖砌控制阀井5座，完成进户改造100户，安装控制阀等</t>
  </si>
  <si>
    <t>供水保障人口42户155人，其中脱贫户4户12人。提高供水保证率，增加供水水效。</t>
  </si>
  <si>
    <t>2024年南指挥镇白家凹村供水保障工程</t>
  </si>
  <si>
    <t>白家凹村</t>
  </si>
  <si>
    <t>新建100立方米调蓄水池1座，安装变频控制设备1套，新建功能房1建，砖砌围墙30米，安装控制阀等</t>
  </si>
  <si>
    <t>供水保障人口964户3969人，其中脱贫户60户207人。提高供水保证率，增加供水水效。</t>
  </si>
  <si>
    <t>2024年田家庄镇果园村供水保障工程</t>
  </si>
  <si>
    <t>新建30立方米砼蓄水池1座，拆除原漏损水塔1座，改造变频基坑1座，安装控制阀等。</t>
  </si>
  <si>
    <t>供水保障人口878户3355人，其中脱贫户73户231人。提高供水保证率，增加供水水效。</t>
  </si>
  <si>
    <t>2024年柳林镇大槐社村标准化公厕建设项目</t>
  </si>
  <si>
    <t>大槐社村</t>
  </si>
  <si>
    <t>在大槐社村民聚集区新建标准化公厕1座</t>
  </si>
  <si>
    <t>改善该村居住群众生活环境，提升群众生活品质。</t>
  </si>
  <si>
    <t>2024年彪角镇上郭店村标准化公厕建设项目</t>
  </si>
  <si>
    <t>在上郭店村民聚集区新建标准化公厕1座</t>
  </si>
  <si>
    <t>2024年彪角镇侯丰村标准化公厕建设项目</t>
  </si>
  <si>
    <t>在侯丰村民聚集区新建标准化公厕1座</t>
  </si>
  <si>
    <t>2024年范家寨镇大沙凹村标准化公厕建设项目</t>
  </si>
  <si>
    <t>范家寨镇 人民政府</t>
  </si>
  <si>
    <t>在大沙凹村民聚集区新建标准化公厕1座</t>
  </si>
  <si>
    <t>2024年范家寨镇赵村营村标准化公厕建设项目</t>
  </si>
  <si>
    <t>赵村营村</t>
  </si>
  <si>
    <t>在赵村营村民聚集区新建标准化公厕1座</t>
  </si>
  <si>
    <t>2024年虢王镇虢王村亮化项目</t>
  </si>
  <si>
    <t>虢王村</t>
  </si>
  <si>
    <t>全长950米，安装路灯32盏</t>
  </si>
  <si>
    <t>改善全村人居环境，提升群众生活幸福感。</t>
  </si>
  <si>
    <t>2024年柳林镇北斗坊村亮化项目</t>
  </si>
  <si>
    <t>北斗坊村</t>
  </si>
  <si>
    <t>全长1900米，安装路灯64盏</t>
  </si>
  <si>
    <t>2024年陈村镇尹家务村亮化项目</t>
  </si>
  <si>
    <t>全长1080米，安装路灯36盏</t>
  </si>
  <si>
    <t>项目管理费项目</t>
  </si>
  <si>
    <t>2024年中省财政衔接资金项目管理费</t>
  </si>
  <si>
    <t>保障2024年财政衔接资金项目管理工作的正常开展。</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</si>
</sst>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1"/>
      <color indexed="8"/>
      <name val="宋体"/>
      <charset val="134"/>
    </font>
    <font>
      <sz val="14"/>
      <color indexed="8"/>
      <name val="宋体"/>
      <charset val="134"/>
    </font>
    <font>
      <sz val="14"/>
      <name val="仿宋_GB2312"/>
      <charset val="134"/>
    </font>
    <font>
      <sz val="14"/>
      <color indexed="8"/>
      <name val="仿宋_GB2312"/>
      <charset val="134"/>
    </font>
    <font>
      <sz val="12"/>
      <color indexed="8"/>
      <name val="宋体"/>
      <charset val="134"/>
    </font>
    <font>
      <sz val="20"/>
      <color indexed="8"/>
      <name val="方正小标宋简体"/>
      <charset val="134"/>
    </font>
    <font>
      <sz val="14"/>
      <name val="宋体"/>
      <charset val="134"/>
    </font>
    <font>
      <sz val="12"/>
      <name val="仿宋_GB2312"/>
      <charset val="134"/>
    </font>
    <font>
      <sz val="12"/>
      <color indexed="8"/>
      <name val="仿宋_GB2312"/>
      <charset val="134"/>
    </font>
    <font>
      <sz val="11"/>
      <name val="仿宋_GB2312"/>
      <charset val="134"/>
    </font>
    <font>
      <sz val="11"/>
      <color indexed="8"/>
      <name val="仿宋_GB2312"/>
      <charset val="134"/>
    </font>
    <font>
      <u/>
      <sz val="11"/>
      <color indexed="12"/>
      <name val="宋体"/>
      <charset val="0"/>
    </font>
    <font>
      <u/>
      <sz val="11"/>
      <color indexed="20"/>
      <name val="宋体"/>
      <charset val="0"/>
    </font>
    <font>
      <sz val="11"/>
      <color indexed="10"/>
      <name val="宋体"/>
      <charset val="0"/>
    </font>
    <font>
      <b/>
      <sz val="18"/>
      <color indexed="62"/>
      <name val="宋体"/>
      <charset val="134"/>
    </font>
    <font>
      <i/>
      <sz val="11"/>
      <color indexed="23"/>
      <name val="宋体"/>
      <charset val="0"/>
    </font>
    <font>
      <b/>
      <sz val="15"/>
      <color indexed="62"/>
      <name val="宋体"/>
      <charset val="134"/>
    </font>
    <font>
      <b/>
      <sz val="13"/>
      <color indexed="62"/>
      <name val="宋体"/>
      <charset val="134"/>
    </font>
    <font>
      <b/>
      <sz val="11"/>
      <color indexed="62"/>
      <name val="宋体"/>
      <charset val="134"/>
    </font>
    <font>
      <sz val="11"/>
      <color indexed="62"/>
      <name val="宋体"/>
      <charset val="0"/>
    </font>
    <font>
      <b/>
      <sz val="11"/>
      <color indexed="63"/>
      <name val="宋体"/>
      <charset val="0"/>
    </font>
    <font>
      <b/>
      <sz val="11"/>
      <color indexed="52"/>
      <name val="宋体"/>
      <charset val="0"/>
    </font>
    <font>
      <b/>
      <sz val="11"/>
      <color indexed="9"/>
      <name val="宋体"/>
      <charset val="0"/>
    </font>
    <font>
      <sz val="11"/>
      <color indexed="52"/>
      <name val="宋体"/>
      <charset val="0"/>
    </font>
    <font>
      <b/>
      <sz val="11"/>
      <color indexed="8"/>
      <name val="宋体"/>
      <charset val="0"/>
    </font>
    <font>
      <sz val="11"/>
      <color indexed="17"/>
      <name val="宋体"/>
      <charset val="0"/>
    </font>
    <font>
      <sz val="11"/>
      <color indexed="60"/>
      <name val="宋体"/>
      <charset val="0"/>
    </font>
    <font>
      <sz val="11"/>
      <color indexed="9"/>
      <name val="宋体"/>
      <charset val="0"/>
    </font>
    <font>
      <sz val="11"/>
      <color indexed="8"/>
      <name val="宋体"/>
      <charset val="0"/>
    </font>
    <font>
      <sz val="11"/>
      <color indexed="8"/>
      <name val="等线"/>
      <charset val="134"/>
    </font>
    <font>
      <sz val="12"/>
      <name val="宋体"/>
      <charset val="134"/>
    </font>
    <font>
      <sz val="11"/>
      <name val="宋体"/>
      <charset val="134"/>
    </font>
  </fonts>
  <fills count="18">
    <fill>
      <patternFill patternType="none"/>
    </fill>
    <fill>
      <patternFill patternType="gray125"/>
    </fill>
    <fill>
      <patternFill patternType="solid">
        <fgColor indexed="26"/>
        <bgColor indexed="64"/>
      </patternFill>
    </fill>
    <fill>
      <patternFill patternType="solid">
        <fgColor indexed="47"/>
        <bgColor indexed="64"/>
      </patternFill>
    </fill>
    <fill>
      <patternFill patternType="solid">
        <fgColor indexed="9"/>
        <bgColor indexed="64"/>
      </patternFill>
    </fill>
    <fill>
      <patternFill patternType="solid">
        <fgColor indexed="55"/>
        <bgColor indexed="64"/>
      </patternFill>
    </fill>
    <fill>
      <patternFill patternType="solid">
        <fgColor indexed="42"/>
        <bgColor indexed="64"/>
      </patternFill>
    </fill>
    <fill>
      <patternFill patternType="solid">
        <fgColor indexed="29"/>
        <bgColor indexed="64"/>
      </patternFill>
    </fill>
    <fill>
      <patternFill patternType="solid">
        <fgColor indexed="43"/>
        <bgColor indexed="64"/>
      </patternFill>
    </fill>
    <fill>
      <patternFill patternType="solid">
        <fgColor indexed="49"/>
        <bgColor indexed="64"/>
      </patternFill>
    </fill>
    <fill>
      <patternFill patternType="solid">
        <fgColor indexed="31"/>
        <bgColor indexed="64"/>
      </patternFill>
    </fill>
    <fill>
      <patternFill patternType="solid">
        <fgColor indexed="44"/>
        <bgColor indexed="64"/>
      </patternFill>
    </fill>
    <fill>
      <patternFill patternType="solid">
        <fgColor indexed="10"/>
        <bgColor indexed="64"/>
      </patternFill>
    </fill>
    <fill>
      <patternFill patternType="solid">
        <fgColor indexed="57"/>
        <bgColor indexed="64"/>
      </patternFill>
    </fill>
    <fill>
      <patternFill patternType="solid">
        <fgColor indexed="25"/>
        <bgColor indexed="64"/>
      </patternFill>
    </fill>
    <fill>
      <patternFill patternType="solid">
        <fgColor indexed="46"/>
        <bgColor indexed="64"/>
      </patternFill>
    </fill>
    <fill>
      <patternFill patternType="solid">
        <fgColor indexed="27"/>
        <bgColor indexed="64"/>
      </patternFill>
    </fill>
    <fill>
      <patternFill patternType="solid">
        <fgColor indexed="53"/>
        <bgColor indexed="64"/>
      </patternFill>
    </fill>
  </fills>
  <borders count="20">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right style="thin">
        <color auto="1"/>
      </right>
      <top style="thin">
        <color auto="1"/>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0"/>
      </left>
      <right style="thin">
        <color indexed="0"/>
      </right>
      <top style="thin">
        <color indexed="0"/>
      </top>
      <bottom style="thin">
        <color indexed="0"/>
      </bottom>
      <diagonal/>
    </border>
    <border>
      <left style="thin">
        <color indexed="22"/>
      </left>
      <right style="thin">
        <color indexed="22"/>
      </right>
      <top style="thin">
        <color indexed="22"/>
      </top>
      <bottom style="thin">
        <color indexed="22"/>
      </bottom>
      <diagonal/>
    </border>
    <border>
      <left/>
      <right/>
      <top/>
      <bottom style="medium">
        <color indexed="49"/>
      </bottom>
      <diagonal/>
    </border>
    <border>
      <left/>
      <right/>
      <top/>
      <bottom style="medium">
        <color indexed="44"/>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49"/>
      </top>
      <bottom style="double">
        <color indexed="49"/>
      </bottom>
      <diagonal/>
    </border>
  </borders>
  <cellStyleXfs count="52">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2" borderId="12"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13" applyNumberFormat="0" applyFill="0" applyAlignment="0" applyProtection="0">
      <alignment vertical="center"/>
    </xf>
    <xf numFmtId="0" fontId="17" fillId="0" borderId="13" applyNumberFormat="0" applyFill="0" applyAlignment="0" applyProtection="0">
      <alignment vertical="center"/>
    </xf>
    <xf numFmtId="0" fontId="18" fillId="0" borderId="14" applyNumberFormat="0" applyFill="0" applyAlignment="0" applyProtection="0">
      <alignment vertical="center"/>
    </xf>
    <xf numFmtId="0" fontId="18" fillId="0" borderId="0" applyNumberFormat="0" applyFill="0" applyBorder="0" applyAlignment="0" applyProtection="0">
      <alignment vertical="center"/>
    </xf>
    <xf numFmtId="0" fontId="19" fillId="3" borderId="15" applyNumberFormat="0" applyAlignment="0" applyProtection="0">
      <alignment vertical="center"/>
    </xf>
    <xf numFmtId="0" fontId="20" fillId="4" borderId="16" applyNumberFormat="0" applyAlignment="0" applyProtection="0">
      <alignment vertical="center"/>
    </xf>
    <xf numFmtId="0" fontId="21" fillId="4" borderId="15" applyNumberFormat="0" applyAlignment="0" applyProtection="0">
      <alignment vertical="center"/>
    </xf>
    <xf numFmtId="0" fontId="22" fillId="5" borderId="17" applyNumberFormat="0" applyAlignment="0" applyProtection="0">
      <alignment vertical="center"/>
    </xf>
    <xf numFmtId="0" fontId="23" fillId="0" borderId="18" applyNumberFormat="0" applyFill="0" applyAlignment="0" applyProtection="0">
      <alignment vertical="center"/>
    </xf>
    <xf numFmtId="0" fontId="24" fillId="0" borderId="19" applyNumberFormat="0" applyFill="0" applyAlignment="0" applyProtection="0">
      <alignment vertical="center"/>
    </xf>
    <xf numFmtId="0" fontId="25" fillId="6" borderId="0" applyNumberFormat="0" applyBorder="0" applyAlignment="0" applyProtection="0">
      <alignment vertical="center"/>
    </xf>
    <xf numFmtId="0" fontId="26"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8" fillId="11" borderId="0" applyNumberFormat="0" applyBorder="0" applyAlignment="0" applyProtection="0">
      <alignment vertical="center"/>
    </xf>
    <xf numFmtId="0" fontId="27" fillId="11" borderId="0" applyNumberFormat="0" applyBorder="0" applyAlignment="0" applyProtection="0">
      <alignment vertical="center"/>
    </xf>
    <xf numFmtId="0" fontId="27" fillId="12"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7" fillId="7" borderId="0" applyNumberFormat="0" applyBorder="0" applyAlignment="0" applyProtection="0">
      <alignment vertical="center"/>
    </xf>
    <xf numFmtId="0" fontId="27" fillId="13" borderId="0" applyNumberFormat="0" applyBorder="0" applyAlignment="0" applyProtection="0">
      <alignment vertical="center"/>
    </xf>
    <xf numFmtId="0" fontId="28" fillId="10" borderId="0" applyNumberFormat="0" applyBorder="0" applyAlignment="0" applyProtection="0">
      <alignment vertical="center"/>
    </xf>
    <xf numFmtId="0" fontId="28" fillId="11" borderId="0" applyNumberFormat="0" applyBorder="0" applyAlignment="0" applyProtection="0">
      <alignment vertical="center"/>
    </xf>
    <xf numFmtId="0" fontId="27" fillId="11" borderId="0" applyNumberFormat="0" applyBorder="0" applyAlignment="0" applyProtection="0">
      <alignment vertical="center"/>
    </xf>
    <xf numFmtId="0" fontId="27" fillId="14" borderId="0" applyNumberFormat="0" applyBorder="0" applyAlignment="0" applyProtection="0">
      <alignment vertical="center"/>
    </xf>
    <xf numFmtId="0" fontId="28" fillId="15" borderId="0" applyNumberFormat="0" applyBorder="0" applyAlignment="0" applyProtection="0">
      <alignment vertical="center"/>
    </xf>
    <xf numFmtId="0" fontId="28" fillId="15" borderId="0" applyNumberFormat="0" applyBorder="0" applyAlignment="0" applyProtection="0">
      <alignment vertical="center"/>
    </xf>
    <xf numFmtId="0" fontId="27" fillId="15" borderId="0" applyNumberFormat="0" applyBorder="0" applyAlignment="0" applyProtection="0">
      <alignment vertical="center"/>
    </xf>
    <xf numFmtId="0" fontId="27" fillId="9" borderId="0" applyNumberFormat="0" applyBorder="0" applyAlignment="0" applyProtection="0">
      <alignment vertical="center"/>
    </xf>
    <xf numFmtId="0" fontId="28" fillId="16" borderId="0" applyNumberFormat="0" applyBorder="0" applyAlignment="0" applyProtection="0">
      <alignment vertical="center"/>
    </xf>
    <xf numFmtId="0" fontId="28" fillId="11" borderId="0" applyNumberFormat="0" applyBorder="0" applyAlignment="0" applyProtection="0">
      <alignment vertical="center"/>
    </xf>
    <xf numFmtId="0" fontId="27" fillId="11" borderId="0" applyNumberFormat="0" applyBorder="0" applyAlignment="0" applyProtection="0">
      <alignment vertical="center"/>
    </xf>
    <xf numFmtId="0" fontId="27" fillId="17" borderId="0" applyNumberFormat="0" applyBorder="0" applyAlignment="0" applyProtection="0">
      <alignment vertical="center"/>
    </xf>
    <xf numFmtId="0" fontId="28" fillId="3" borderId="0" applyNumberFormat="0" applyBorder="0" applyAlignment="0" applyProtection="0">
      <alignment vertical="center"/>
    </xf>
    <xf numFmtId="0" fontId="28" fillId="3" borderId="0" applyNumberFormat="0" applyBorder="0" applyAlignment="0" applyProtection="0">
      <alignment vertical="center"/>
    </xf>
    <xf numFmtId="0" fontId="27" fillId="3" borderId="0" applyNumberFormat="0" applyBorder="0" applyAlignment="0" applyProtection="0">
      <alignment vertical="center"/>
    </xf>
    <xf numFmtId="0" fontId="29" fillId="0" borderId="0">
      <alignment vertical="center"/>
    </xf>
    <xf numFmtId="0" fontId="30" fillId="0" borderId="0">
      <alignment vertical="center"/>
    </xf>
    <xf numFmtId="0" fontId="30" fillId="0" borderId="0">
      <alignment vertical="center"/>
    </xf>
  </cellStyleXfs>
  <cellXfs count="54">
    <xf numFmtId="0" fontId="0" fillId="0" borderId="0" xfId="0">
      <alignment vertical="center"/>
    </xf>
    <xf numFmtId="0" fontId="1" fillId="0" borderId="0" xfId="0" applyFont="1" applyFill="1">
      <alignment vertical="center"/>
    </xf>
    <xf numFmtId="0" fontId="2" fillId="0" borderId="0" xfId="0" applyFont="1" applyFill="1" applyAlignment="1">
      <alignment vertical="center"/>
    </xf>
    <xf numFmtId="0" fontId="3" fillId="0" borderId="0" xfId="0" applyFont="1" applyFill="1">
      <alignment vertical="center"/>
    </xf>
    <xf numFmtId="0" fontId="4" fillId="0" borderId="0" xfId="0" applyFont="1" applyFill="1">
      <alignment vertical="center"/>
    </xf>
    <xf numFmtId="0" fontId="0" fillId="0" borderId="0" xfId="0" applyFill="1" applyAlignment="1">
      <alignment horizontal="center" vertical="center"/>
    </xf>
    <xf numFmtId="0" fontId="0" fillId="0" borderId="0" xfId="0" applyFill="1">
      <alignment vertical="center"/>
    </xf>
    <xf numFmtId="0" fontId="5" fillId="0" borderId="0" xfId="0" applyFont="1" applyFill="1" applyAlignment="1">
      <alignment horizontal="center" vertical="center"/>
    </xf>
    <xf numFmtId="0" fontId="1" fillId="0" borderId="0" xfId="0" applyFont="1" applyFill="1" applyAlignment="1">
      <alignment horizontal="left" vertical="center"/>
    </xf>
    <xf numFmtId="0" fontId="1" fillId="0" borderId="1"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5" xfId="0" applyFont="1" applyFill="1" applyBorder="1" applyAlignment="1">
      <alignment horizontal="left" vertical="center" wrapText="1"/>
    </xf>
    <xf numFmtId="0" fontId="8" fillId="0" borderId="5" xfId="0" applyFont="1" applyFill="1" applyBorder="1" applyAlignment="1">
      <alignment horizontal="center" vertical="center" wrapText="1"/>
    </xf>
    <xf numFmtId="49" fontId="7" fillId="0" borderId="5" xfId="0" applyNumberFormat="1" applyFont="1" applyFill="1" applyBorder="1" applyAlignment="1">
      <alignment horizontal="left" vertical="center" wrapText="1"/>
    </xf>
    <xf numFmtId="49" fontId="7" fillId="0" borderId="5" xfId="0" applyNumberFormat="1" applyFont="1" applyFill="1" applyBorder="1" applyAlignment="1">
      <alignment horizontal="center" vertical="center" wrapText="1"/>
    </xf>
    <xf numFmtId="0" fontId="7" fillId="0" borderId="5" xfId="0" applyNumberFormat="1" applyFont="1" applyFill="1" applyBorder="1" applyAlignment="1">
      <alignment horizontal="left" vertical="center" wrapText="1"/>
    </xf>
    <xf numFmtId="0" fontId="7" fillId="0" borderId="5" xfId="0" applyFont="1" applyFill="1" applyBorder="1" applyAlignment="1" applyProtection="1">
      <alignment horizontal="center" vertical="center" wrapText="1"/>
      <protection locked="0"/>
    </xf>
    <xf numFmtId="0" fontId="1" fillId="0" borderId="0" xfId="0" applyFont="1" applyFill="1" applyAlignment="1">
      <alignment vertical="center"/>
    </xf>
    <xf numFmtId="0" fontId="4" fillId="0" borderId="0" xfId="0" applyFont="1" applyFill="1" applyAlignment="1">
      <alignment vertical="center"/>
    </xf>
    <xf numFmtId="0" fontId="6" fillId="0" borderId="2"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8" xfId="0" applyFont="1" applyFill="1" applyBorder="1" applyAlignment="1">
      <alignment vertical="center" wrapText="1"/>
    </xf>
    <xf numFmtId="0" fontId="6" fillId="0" borderId="5" xfId="0" applyFont="1" applyFill="1" applyBorder="1" applyAlignment="1" applyProtection="1">
      <alignment horizontal="center" vertical="center" wrapText="1"/>
    </xf>
    <xf numFmtId="0" fontId="7" fillId="0" borderId="5" xfId="50" applyFont="1" applyFill="1" applyBorder="1" applyAlignment="1">
      <alignment horizontal="center" vertical="center" wrapText="1"/>
    </xf>
    <xf numFmtId="0" fontId="9" fillId="0" borderId="5" xfId="0" applyFont="1" applyFill="1" applyBorder="1" applyAlignment="1">
      <alignment horizontal="left" vertical="center" wrapText="1"/>
    </xf>
    <xf numFmtId="0" fontId="2" fillId="0" borderId="5" xfId="0" applyFont="1" applyFill="1" applyBorder="1" applyAlignment="1">
      <alignment horizontal="center" vertical="center"/>
    </xf>
    <xf numFmtId="0" fontId="7" fillId="0" borderId="5" xfId="0" applyFont="1" applyFill="1" applyBorder="1" applyAlignment="1">
      <alignment horizontal="center" vertical="center"/>
    </xf>
    <xf numFmtId="0" fontId="7" fillId="0" borderId="5" xfId="0" applyFont="1" applyFill="1" applyBorder="1" applyAlignment="1">
      <alignment vertical="center" wrapText="1"/>
    </xf>
    <xf numFmtId="0" fontId="7" fillId="0" borderId="5" xfId="0" applyNumberFormat="1" applyFont="1" applyFill="1" applyBorder="1" applyAlignment="1">
      <alignment horizontal="center" vertical="center" wrapText="1"/>
    </xf>
    <xf numFmtId="0" fontId="3" fillId="0" borderId="5" xfId="0" applyFont="1" applyFill="1" applyBorder="1" applyAlignment="1">
      <alignment horizontal="center" vertical="center"/>
    </xf>
    <xf numFmtId="0" fontId="7" fillId="0" borderId="9" xfId="0" applyFont="1" applyFill="1" applyBorder="1" applyAlignment="1">
      <alignment horizontal="center" vertical="center"/>
    </xf>
    <xf numFmtId="0" fontId="8" fillId="0" borderId="5" xfId="0" applyFont="1" applyFill="1" applyBorder="1" applyAlignment="1">
      <alignment horizontal="center" vertical="center"/>
    </xf>
    <xf numFmtId="0" fontId="7" fillId="0" borderId="9"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1" xfId="0" applyFont="1" applyFill="1" applyBorder="1" applyAlignment="1">
      <alignment vertical="center" wrapText="1"/>
    </xf>
    <xf numFmtId="0" fontId="8" fillId="0" borderId="1" xfId="0" applyFont="1" applyFill="1" applyBorder="1" applyAlignment="1">
      <alignment horizontal="center" vertical="center"/>
    </xf>
    <xf numFmtId="0" fontId="7" fillId="0" borderId="10"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5" xfId="0" applyFont="1" applyFill="1" applyBorder="1" applyAlignment="1">
      <alignment horizontal="left" vertical="center" wrapText="1"/>
    </xf>
    <xf numFmtId="0" fontId="8" fillId="0" borderId="5" xfId="0" applyFont="1" applyFill="1" applyBorder="1">
      <alignment vertical="center"/>
    </xf>
    <xf numFmtId="0" fontId="7" fillId="0" borderId="5" xfId="51" applyFont="1" applyFill="1" applyBorder="1" applyAlignment="1">
      <alignment horizontal="center" vertical="center" wrapText="1"/>
    </xf>
    <xf numFmtId="0" fontId="10" fillId="0" borderId="5" xfId="0" applyFont="1" applyFill="1" applyBorder="1" applyAlignment="1">
      <alignment horizontal="left" vertical="center" wrapText="1"/>
    </xf>
    <xf numFmtId="0" fontId="8" fillId="0" borderId="1" xfId="0" applyFont="1" applyFill="1" applyBorder="1" applyAlignment="1">
      <alignment horizontal="left" vertical="center" wrapText="1"/>
    </xf>
    <xf numFmtId="0" fontId="7" fillId="0" borderId="1" xfId="0" applyFont="1" applyFill="1" applyBorder="1" applyAlignment="1">
      <alignment horizontal="left" vertical="center" wrapText="1"/>
    </xf>
    <xf numFmtId="0" fontId="3" fillId="0" borderId="1" xfId="0" applyFont="1" applyFill="1" applyBorder="1" applyAlignment="1">
      <alignment horizontal="center" vertical="center"/>
    </xf>
    <xf numFmtId="0" fontId="8" fillId="0" borderId="5" xfId="0" applyNumberFormat="1" applyFont="1" applyFill="1" applyBorder="1" applyAlignment="1">
      <alignment horizontal="center" vertical="center" wrapText="1"/>
    </xf>
    <xf numFmtId="0" fontId="7" fillId="0" borderId="11" xfId="0" applyFont="1" applyFill="1" applyBorder="1" applyAlignment="1">
      <alignment horizontal="center"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xfId="49"/>
    <cellStyle name="常规 14" xfId="50"/>
    <cellStyle name="常规 14 2" xfId="51"/>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138"/>
  <sheetViews>
    <sheetView tabSelected="1" zoomScale="90" zoomScaleNormal="90" workbookViewId="0">
      <pane ySplit="4" topLeftCell="A113" activePane="bottomLeft" state="frozen"/>
      <selection/>
      <selection pane="bottomLeft" activeCell="O116" sqref="O116"/>
    </sheetView>
  </sheetViews>
  <sheetFormatPr defaultColWidth="9" defaultRowHeight="14.25"/>
  <cols>
    <col min="1" max="1" width="7.66666666666667" style="4" customWidth="1"/>
    <col min="2" max="2" width="17.6083333333333" style="4" customWidth="1"/>
    <col min="3" max="3" width="24.225" style="4" customWidth="1"/>
    <col min="4" max="4" width="11.5583333333333" style="4" customWidth="1"/>
    <col min="5" max="5" width="10.3083333333333" style="4" customWidth="1"/>
    <col min="6" max="6" width="12.3416666666667" style="4" customWidth="1"/>
    <col min="7" max="7" width="10.3083333333333" style="4" customWidth="1"/>
    <col min="8" max="8" width="14.3666666666667" style="4" customWidth="1"/>
    <col min="9" max="10" width="36.7083333333333" style="4" customWidth="1"/>
    <col min="11" max="14" width="8.125" style="4" customWidth="1"/>
    <col min="15" max="15" width="37.65" style="4" customWidth="1"/>
    <col min="16" max="16" width="8.59166666666667" style="5" customWidth="1"/>
    <col min="17" max="16378" width="9" style="6"/>
  </cols>
  <sheetData>
    <row r="1" ht="37.05" customHeight="1" spans="1:16">
      <c r="A1" s="7" t="s">
        <v>0</v>
      </c>
      <c r="B1" s="7"/>
      <c r="C1" s="7"/>
      <c r="D1" s="7"/>
      <c r="E1" s="7"/>
      <c r="F1" s="7"/>
      <c r="G1" s="7"/>
      <c r="H1" s="7"/>
      <c r="I1" s="7"/>
      <c r="J1" s="7"/>
      <c r="K1" s="7"/>
      <c r="L1" s="7"/>
      <c r="M1" s="7"/>
      <c r="N1" s="7"/>
      <c r="O1" s="7"/>
      <c r="P1" s="7"/>
    </row>
    <row r="2" ht="24" customHeight="1" spans="1:15">
      <c r="A2" s="8" t="s">
        <v>1</v>
      </c>
      <c r="B2" s="8"/>
      <c r="C2" s="8"/>
      <c r="D2" s="8"/>
      <c r="I2" s="23" t="s">
        <v>2</v>
      </c>
      <c r="J2" s="24"/>
      <c r="K2" s="24"/>
      <c r="L2" s="24"/>
      <c r="M2" s="24"/>
      <c r="N2" s="24"/>
      <c r="O2" s="24"/>
    </row>
    <row r="3" s="1" customFormat="1" ht="60" customHeight="1" spans="1:16">
      <c r="A3" s="9" t="s">
        <v>3</v>
      </c>
      <c r="B3" s="9" t="s">
        <v>4</v>
      </c>
      <c r="C3" s="9" t="s">
        <v>5</v>
      </c>
      <c r="D3" s="10" t="s">
        <v>6</v>
      </c>
      <c r="E3" s="11"/>
      <c r="F3" s="12" t="s">
        <v>7</v>
      </c>
      <c r="G3" s="12" t="s">
        <v>8</v>
      </c>
      <c r="H3" s="9" t="s">
        <v>9</v>
      </c>
      <c r="I3" s="9" t="s">
        <v>10</v>
      </c>
      <c r="J3" s="9" t="s">
        <v>11</v>
      </c>
      <c r="K3" s="25" t="s">
        <v>12</v>
      </c>
      <c r="L3" s="26"/>
      <c r="M3" s="27" t="s">
        <v>13</v>
      </c>
      <c r="N3" s="28"/>
      <c r="O3" s="9" t="s">
        <v>14</v>
      </c>
      <c r="P3" s="9" t="s">
        <v>15</v>
      </c>
    </row>
    <row r="4" s="1" customFormat="1" ht="60" customHeight="1" spans="1:16">
      <c r="A4" s="13"/>
      <c r="B4" s="13"/>
      <c r="C4" s="13"/>
      <c r="D4" s="14" t="s">
        <v>16</v>
      </c>
      <c r="E4" s="10" t="s">
        <v>17</v>
      </c>
      <c r="F4" s="15"/>
      <c r="G4" s="15"/>
      <c r="H4" s="13"/>
      <c r="I4" s="13"/>
      <c r="J4" s="13"/>
      <c r="K4" s="29" t="s">
        <v>18</v>
      </c>
      <c r="L4" s="29" t="s">
        <v>19</v>
      </c>
      <c r="M4" s="29" t="s">
        <v>18</v>
      </c>
      <c r="N4" s="29" t="s">
        <v>19</v>
      </c>
      <c r="O4" s="13"/>
      <c r="P4" s="13"/>
    </row>
    <row r="5" s="2" customFormat="1" ht="75" customHeight="1" spans="1:16">
      <c r="A5" s="16">
        <v>1</v>
      </c>
      <c r="B5" s="16" t="s">
        <v>20</v>
      </c>
      <c r="C5" s="17" t="s">
        <v>21</v>
      </c>
      <c r="D5" s="16" t="s">
        <v>22</v>
      </c>
      <c r="E5" s="16" t="s">
        <v>23</v>
      </c>
      <c r="F5" s="16" t="s">
        <v>24</v>
      </c>
      <c r="G5" s="16" t="s">
        <v>25</v>
      </c>
      <c r="H5" s="18">
        <v>110</v>
      </c>
      <c r="I5" s="17" t="s">
        <v>26</v>
      </c>
      <c r="J5" s="17" t="str">
        <f>I5</f>
        <v>扶持450户监测户发展粮食和特色种植业2700亩、养殖畜禽180头（只）</v>
      </c>
      <c r="K5" s="30">
        <v>450</v>
      </c>
      <c r="L5" s="30">
        <v>1440</v>
      </c>
      <c r="M5" s="30">
        <v>450</v>
      </c>
      <c r="N5" s="30">
        <v>1440</v>
      </c>
      <c r="O5" s="31" t="s">
        <v>27</v>
      </c>
      <c r="P5" s="32"/>
    </row>
    <row r="6" s="2" customFormat="1" ht="85" customHeight="1" spans="1:16">
      <c r="A6" s="16">
        <v>2</v>
      </c>
      <c r="B6" s="16" t="s">
        <v>20</v>
      </c>
      <c r="C6" s="17" t="s">
        <v>28</v>
      </c>
      <c r="D6" s="16" t="s">
        <v>22</v>
      </c>
      <c r="E6" s="16" t="s">
        <v>23</v>
      </c>
      <c r="F6" s="16" t="s">
        <v>24</v>
      </c>
      <c r="G6" s="16" t="s">
        <v>25</v>
      </c>
      <c r="H6" s="18">
        <v>450</v>
      </c>
      <c r="I6" s="17" t="s">
        <v>29</v>
      </c>
      <c r="J6" s="17" t="str">
        <f t="shared" ref="J6:J37" si="0">I6</f>
        <v>扶持村集体经济组织种植高粱1.5万亩，按照每亩高粱300元的标准给予村集体经济组织一次性补助，补助资金主要用于种子、化肥、农药、耕作、病虫害防治等方面支出</v>
      </c>
      <c r="K6" s="33">
        <v>8520</v>
      </c>
      <c r="L6" s="33">
        <v>30002</v>
      </c>
      <c r="M6" s="33">
        <v>36392</v>
      </c>
      <c r="N6" s="33">
        <v>163021</v>
      </c>
      <c r="O6" s="17" t="s">
        <v>30</v>
      </c>
      <c r="P6" s="32"/>
    </row>
    <row r="7" s="2" customFormat="1" ht="184" customHeight="1" spans="1:16">
      <c r="A7" s="16">
        <v>3</v>
      </c>
      <c r="B7" s="16" t="s">
        <v>20</v>
      </c>
      <c r="C7" s="17" t="s">
        <v>31</v>
      </c>
      <c r="D7" s="16" t="s">
        <v>22</v>
      </c>
      <c r="E7" s="16" t="s">
        <v>23</v>
      </c>
      <c r="F7" s="16" t="s">
        <v>24</v>
      </c>
      <c r="G7" s="16" t="s">
        <v>25</v>
      </c>
      <c r="H7" s="18">
        <v>84</v>
      </c>
      <c r="I7" s="17" t="s">
        <v>32</v>
      </c>
      <c r="J7" s="17" t="str">
        <f t="shared" si="0"/>
        <v>全区范围内，有意愿开展“品种改接”的苹果种植农户、新型经营主体(大户、企业、合作社、家庭农场)和村级集体经济组织签订入股合作经营协议，按照每亩840元标准，支持相关主体改造老果园，嫁接新品种，年内品种改接1000亩</v>
      </c>
      <c r="K7" s="33">
        <v>2620</v>
      </c>
      <c r="L7" s="33">
        <v>13020</v>
      </c>
      <c r="M7" s="33">
        <v>15032</v>
      </c>
      <c r="N7" s="33">
        <v>67512</v>
      </c>
      <c r="O7" s="31" t="s">
        <v>33</v>
      </c>
      <c r="P7" s="32"/>
    </row>
    <row r="8" s="2" customFormat="1" ht="159" customHeight="1" spans="1:16">
      <c r="A8" s="16">
        <v>4</v>
      </c>
      <c r="B8" s="16" t="s">
        <v>20</v>
      </c>
      <c r="C8" s="17" t="s">
        <v>34</v>
      </c>
      <c r="D8" s="16" t="s">
        <v>22</v>
      </c>
      <c r="E8" s="16" t="s">
        <v>23</v>
      </c>
      <c r="F8" s="16" t="s">
        <v>24</v>
      </c>
      <c r="G8" s="16" t="s">
        <v>25</v>
      </c>
      <c r="H8" s="18">
        <v>1200</v>
      </c>
      <c r="I8" s="17" t="s">
        <v>35</v>
      </c>
      <c r="J8" s="17" t="str">
        <f t="shared" si="0"/>
        <v>全区范围内，有意愿开展“肥力提升”的苹果种植农户、新型经营主体(大户、企业、合作社、家庭农场)，且苹果面积在5亩以上的，和村级集体经济组织签订入股合作经营协议，村集体经济组织汇总面积上报镇政府，镇政府申请资金，统一采购有机肥，改善果园肥力，年内肥力提升2万亩</v>
      </c>
      <c r="K8" s="33">
        <v>9003</v>
      </c>
      <c r="L8" s="33">
        <v>30735</v>
      </c>
      <c r="M8" s="33">
        <v>43205</v>
      </c>
      <c r="N8" s="33">
        <v>202596</v>
      </c>
      <c r="O8" s="31" t="s">
        <v>36</v>
      </c>
      <c r="P8" s="32"/>
    </row>
    <row r="9" s="2" customFormat="1" ht="75" customHeight="1" spans="1:16">
      <c r="A9" s="16">
        <v>5</v>
      </c>
      <c r="B9" s="16" t="s">
        <v>20</v>
      </c>
      <c r="C9" s="19" t="s">
        <v>37</v>
      </c>
      <c r="D9" s="16" t="s">
        <v>22</v>
      </c>
      <c r="E9" s="16" t="s">
        <v>23</v>
      </c>
      <c r="F9" s="16" t="s">
        <v>24</v>
      </c>
      <c r="G9" s="16" t="s">
        <v>25</v>
      </c>
      <c r="H9" s="18">
        <v>90</v>
      </c>
      <c r="I9" s="17" t="s">
        <v>38</v>
      </c>
      <c r="J9" s="17" t="str">
        <f t="shared" si="0"/>
        <v>扶持村集体经济组织种植红薯3000亩，按照每亩红薯300元的标准给予村集体经济组织一次性补助，主要用于种苗、化肥等生产资料购置</v>
      </c>
      <c r="K9" s="33">
        <v>3075</v>
      </c>
      <c r="L9" s="33">
        <v>9762</v>
      </c>
      <c r="M9" s="33">
        <v>16648</v>
      </c>
      <c r="N9" s="33">
        <v>75100</v>
      </c>
      <c r="O9" s="17" t="s">
        <v>39</v>
      </c>
      <c r="P9" s="32"/>
    </row>
    <row r="10" s="2" customFormat="1" ht="134" customHeight="1" spans="1:16">
      <c r="A10" s="16">
        <v>6</v>
      </c>
      <c r="B10" s="16" t="s">
        <v>20</v>
      </c>
      <c r="C10" s="17" t="s">
        <v>40</v>
      </c>
      <c r="D10" s="16" t="s">
        <v>41</v>
      </c>
      <c r="E10" s="16" t="s">
        <v>42</v>
      </c>
      <c r="F10" s="16" t="s">
        <v>43</v>
      </c>
      <c r="G10" s="16" t="s">
        <v>25</v>
      </c>
      <c r="H10" s="18">
        <v>300</v>
      </c>
      <c r="I10" s="17" t="s">
        <v>44</v>
      </c>
      <c r="J10" s="17" t="str">
        <f t="shared" si="0"/>
        <v>在镇区街道新建长30米、宽30米、高6米仓储干湿库2座；配套设施房5间，主要用于设备控制室、质量检测室、消防设施室、维修室；100吨地磅1台，采购100吨5H-KB-100昊科邦粮食烘干设备1套，采用混凝土硬化烘干场路面3000平方米，厚度10厘米</v>
      </c>
      <c r="K10" s="33">
        <v>100</v>
      </c>
      <c r="L10" s="33">
        <v>320</v>
      </c>
      <c r="M10" s="33">
        <v>350</v>
      </c>
      <c r="N10" s="33">
        <v>1360</v>
      </c>
      <c r="O10" s="31" t="s">
        <v>45</v>
      </c>
      <c r="P10" s="32"/>
    </row>
    <row r="11" s="2" customFormat="1" ht="163" customHeight="1" spans="1:16">
      <c r="A11" s="16">
        <v>7</v>
      </c>
      <c r="B11" s="16" t="s">
        <v>20</v>
      </c>
      <c r="C11" s="17" t="s">
        <v>46</v>
      </c>
      <c r="D11" s="16" t="s">
        <v>47</v>
      </c>
      <c r="E11" s="16" t="s">
        <v>48</v>
      </c>
      <c r="F11" s="16" t="s">
        <v>49</v>
      </c>
      <c r="G11" s="16" t="s">
        <v>25</v>
      </c>
      <c r="H11" s="18">
        <v>148.7</v>
      </c>
      <c r="I11" s="34" t="s">
        <v>50</v>
      </c>
      <c r="J11" s="17" t="str">
        <f t="shared" si="0"/>
        <v>在田家村村委会后院新建农产品分拣仓储及物流配送中心1处，新建钢构结构红薯分拣厂房1座(长40M*宽30M*高6M，占地1200平米)，配套水电设施等；购置安装50吨地磅1台、小型电子秤5台、红薯分拣机1台、包装操作台1套、FL-50E箱包机3台、CBD1.5-LI手搬液压操车（地牛）2台、CPD1.5-LI电动小型叉车1台；购置塑料框子（3色）300个,规格1*1.2m木质托盘10个</v>
      </c>
      <c r="K11" s="35">
        <v>134</v>
      </c>
      <c r="L11" s="35">
        <v>344</v>
      </c>
      <c r="M11" s="16">
        <v>864</v>
      </c>
      <c r="N11" s="35">
        <v>3037</v>
      </c>
      <c r="O11" s="34" t="s">
        <v>51</v>
      </c>
      <c r="P11" s="32"/>
    </row>
    <row r="12" s="3" customFormat="1" ht="143" customHeight="1" spans="1:16">
      <c r="A12" s="16">
        <v>8</v>
      </c>
      <c r="B12" s="16" t="s">
        <v>20</v>
      </c>
      <c r="C12" s="17" t="s">
        <v>52</v>
      </c>
      <c r="D12" s="16" t="s">
        <v>53</v>
      </c>
      <c r="E12" s="16" t="s">
        <v>54</v>
      </c>
      <c r="F12" s="16" t="s">
        <v>55</v>
      </c>
      <c r="G12" s="16" t="s">
        <v>25</v>
      </c>
      <c r="H12" s="18">
        <v>307</v>
      </c>
      <c r="I12" s="17" t="s">
        <v>56</v>
      </c>
      <c r="J12" s="17" t="str">
        <f t="shared" si="0"/>
        <v>购置烘干设备1台，200KVA变压器1台；100吨地磅1台；30粮食装载机1台、倒运车1辆及吸泵等相关配套设施；
新建钢结构粮食存储库房长50米，宽20米，共计1000平方米；水泥硬化晾晒场长50米，宽14米，厚18厘米</v>
      </c>
      <c r="K12" s="35">
        <v>280</v>
      </c>
      <c r="L12" s="35">
        <v>969</v>
      </c>
      <c r="M12" s="16">
        <v>1117</v>
      </c>
      <c r="N12" s="35">
        <v>4120</v>
      </c>
      <c r="O12" s="17" t="s">
        <v>57</v>
      </c>
      <c r="P12" s="36"/>
    </row>
    <row r="13" s="2" customFormat="1" ht="140" customHeight="1" spans="1:16">
      <c r="A13" s="16">
        <v>9</v>
      </c>
      <c r="B13" s="16" t="s">
        <v>20</v>
      </c>
      <c r="C13" s="17" t="s">
        <v>58</v>
      </c>
      <c r="D13" s="16" t="s">
        <v>53</v>
      </c>
      <c r="E13" s="16" t="s">
        <v>59</v>
      </c>
      <c r="F13" s="16" t="s">
        <v>55</v>
      </c>
      <c r="G13" s="16" t="s">
        <v>25</v>
      </c>
      <c r="H13" s="18">
        <v>25.3</v>
      </c>
      <c r="I13" s="17" t="s">
        <v>60</v>
      </c>
      <c r="J13" s="17" t="str">
        <f t="shared" si="0"/>
        <v>村股份经济合作社栽植苹果100亩，现需购置JlR-50小型履带式旋耕机2台；ＹＤＬＦ-111多功能打药机1台；SJYＬ0.2-2轨道行走式果园疏花疏果及采摘一体车1台；果园周转箱500个；MDE608-90A履带全自动果园碎草机1台；3米*1.5米果品拉运平板车1辆；ＭＹ-2022小型果品拉运平板车1辆</v>
      </c>
      <c r="K13" s="33">
        <v>136</v>
      </c>
      <c r="L13" s="33">
        <v>457</v>
      </c>
      <c r="M13" s="33">
        <v>786</v>
      </c>
      <c r="N13" s="33">
        <v>2901</v>
      </c>
      <c r="O13" s="17" t="s">
        <v>61</v>
      </c>
      <c r="P13" s="32"/>
    </row>
    <row r="14" s="3" customFormat="1" ht="164" customHeight="1" spans="1:16">
      <c r="A14" s="16">
        <v>10</v>
      </c>
      <c r="B14" s="16" t="s">
        <v>20</v>
      </c>
      <c r="C14" s="17" t="s">
        <v>62</v>
      </c>
      <c r="D14" s="16" t="s">
        <v>63</v>
      </c>
      <c r="E14" s="16" t="s">
        <v>64</v>
      </c>
      <c r="F14" s="16" t="s">
        <v>65</v>
      </c>
      <c r="G14" s="16" t="s">
        <v>25</v>
      </c>
      <c r="H14" s="18">
        <v>77.2</v>
      </c>
      <c r="I14" s="17" t="s">
        <v>66</v>
      </c>
      <c r="J14" s="17" t="str">
        <f t="shared" si="0"/>
        <v>村级股份经济合作社自筹60万元流转土地528亩（轮茬种植小麦及玉米，种子、化肥、机耕、劳务等费用平均800元/亩；土地流转年限5年，流转费用500元/亩）；现需购置2004轮式拖拉机2台，1LFT-355液压翻转犁2台，1GKNB-270G旋耕机2台，2BYFSF-5玉米精量播种机2台、28马力农用三轮运输车1辆</v>
      </c>
      <c r="K14" s="33">
        <v>214</v>
      </c>
      <c r="L14" s="33">
        <v>719</v>
      </c>
      <c r="M14" s="33">
        <v>1130</v>
      </c>
      <c r="N14" s="33">
        <v>4241</v>
      </c>
      <c r="O14" s="17" t="s">
        <v>67</v>
      </c>
      <c r="P14" s="36"/>
    </row>
    <row r="15" s="3" customFormat="1" ht="165" customHeight="1" spans="1:16">
      <c r="A15" s="16">
        <v>11</v>
      </c>
      <c r="B15" s="16" t="s">
        <v>20</v>
      </c>
      <c r="C15" s="17" t="s">
        <v>68</v>
      </c>
      <c r="D15" s="16" t="s">
        <v>69</v>
      </c>
      <c r="E15" s="16" t="s">
        <v>70</v>
      </c>
      <c r="F15" s="16" t="s">
        <v>71</v>
      </c>
      <c r="G15" s="16" t="s">
        <v>25</v>
      </c>
      <c r="H15" s="18">
        <v>57.13</v>
      </c>
      <c r="I15" s="17" t="s">
        <v>72</v>
      </c>
      <c r="J15" s="17" t="str">
        <f t="shared" si="0"/>
        <v>村级股份经济合作社自筹50万元流转土地350余亩（主要种植小麦、玉米等粮食作物，种子、化肥、机耕、劳务等费用平均800元/亩；土地流转年限3年，流转费用700元/亩）现需购置3WPZ-800L自走式喷杆喷雾机1台，WH2004-1拖拉机1台，360型液压翻转调幅犁，1GQNG-280旋耕机1台，4YZ-4EA轮式玉米收获机1台</v>
      </c>
      <c r="K15" s="33">
        <v>75</v>
      </c>
      <c r="L15" s="33">
        <v>251</v>
      </c>
      <c r="M15" s="33">
        <v>251</v>
      </c>
      <c r="N15" s="33">
        <v>2178</v>
      </c>
      <c r="O15" s="17" t="s">
        <v>73</v>
      </c>
      <c r="P15" s="36"/>
    </row>
    <row r="16" s="2" customFormat="1" ht="170" customHeight="1" spans="1:16">
      <c r="A16" s="16">
        <v>12</v>
      </c>
      <c r="B16" s="16" t="s">
        <v>20</v>
      </c>
      <c r="C16" s="17" t="s">
        <v>74</v>
      </c>
      <c r="D16" s="16" t="s">
        <v>75</v>
      </c>
      <c r="E16" s="16" t="s">
        <v>76</v>
      </c>
      <c r="F16" s="16" t="s">
        <v>77</v>
      </c>
      <c r="G16" s="16" t="s">
        <v>25</v>
      </c>
      <c r="H16" s="18">
        <v>126</v>
      </c>
      <c r="I16" s="31" t="s">
        <v>78</v>
      </c>
      <c r="J16" s="31" t="s">
        <v>78</v>
      </c>
      <c r="K16" s="33">
        <v>110</v>
      </c>
      <c r="L16" s="33">
        <v>343</v>
      </c>
      <c r="M16" s="33">
        <v>1123</v>
      </c>
      <c r="N16" s="33">
        <v>4560</v>
      </c>
      <c r="O16" s="17" t="s">
        <v>79</v>
      </c>
      <c r="P16" s="32"/>
    </row>
    <row r="17" s="2" customFormat="1" ht="216" customHeight="1" spans="1:16">
      <c r="A17" s="16">
        <v>13</v>
      </c>
      <c r="B17" s="16" t="s">
        <v>20</v>
      </c>
      <c r="C17" s="17" t="s">
        <v>80</v>
      </c>
      <c r="D17" s="16" t="s">
        <v>81</v>
      </c>
      <c r="E17" s="16" t="s">
        <v>82</v>
      </c>
      <c r="F17" s="16" t="s">
        <v>83</v>
      </c>
      <c r="G17" s="16" t="s">
        <v>25</v>
      </c>
      <c r="H17" s="18">
        <v>499</v>
      </c>
      <c r="I17" s="31" t="s">
        <v>84</v>
      </c>
      <c r="J17" s="31" t="s">
        <v>84</v>
      </c>
      <c r="K17" s="33">
        <v>2412</v>
      </c>
      <c r="L17" s="33">
        <v>8256</v>
      </c>
      <c r="M17" s="33">
        <v>11981</v>
      </c>
      <c r="N17" s="33">
        <v>43000</v>
      </c>
      <c r="O17" s="17" t="s">
        <v>85</v>
      </c>
      <c r="P17" s="32"/>
    </row>
    <row r="18" s="3" customFormat="1" ht="143" customHeight="1" spans="1:16">
      <c r="A18" s="16">
        <v>14</v>
      </c>
      <c r="B18" s="16" t="s">
        <v>20</v>
      </c>
      <c r="C18" s="17" t="s">
        <v>86</v>
      </c>
      <c r="D18" s="16" t="s">
        <v>87</v>
      </c>
      <c r="E18" s="16" t="s">
        <v>88</v>
      </c>
      <c r="F18" s="16" t="s">
        <v>89</v>
      </c>
      <c r="G18" s="16" t="s">
        <v>25</v>
      </c>
      <c r="H18" s="18">
        <v>67</v>
      </c>
      <c r="I18" s="31" t="s">
        <v>90</v>
      </c>
      <c r="J18" s="31" t="s">
        <v>90</v>
      </c>
      <c r="K18" s="33">
        <v>208</v>
      </c>
      <c r="L18" s="33">
        <v>649</v>
      </c>
      <c r="M18" s="33">
        <v>208</v>
      </c>
      <c r="N18" s="33">
        <v>3050</v>
      </c>
      <c r="O18" s="31" t="s">
        <v>91</v>
      </c>
      <c r="P18" s="36"/>
    </row>
    <row r="19" s="2" customFormat="1" ht="94" customHeight="1" spans="1:16">
      <c r="A19" s="16">
        <v>15</v>
      </c>
      <c r="B19" s="16" t="s">
        <v>20</v>
      </c>
      <c r="C19" s="17" t="s">
        <v>92</v>
      </c>
      <c r="D19" s="16" t="s">
        <v>93</v>
      </c>
      <c r="E19" s="16" t="s">
        <v>94</v>
      </c>
      <c r="F19" s="16" t="s">
        <v>25</v>
      </c>
      <c r="G19" s="16" t="s">
        <v>25</v>
      </c>
      <c r="H19" s="18">
        <v>550</v>
      </c>
      <c r="I19" s="17" t="s">
        <v>95</v>
      </c>
      <c r="J19" s="17" t="str">
        <f t="shared" ref="J19:J37" si="1">I19</f>
        <v>提升90个村级集体经济组织粮食规模化种植水平，购置2BMQF-6/12、2BMQF-7/14等小麦宽幅沟播机共70台套，75-400、90-330等绞盘式喷灌机共70台</v>
      </c>
      <c r="K19" s="33">
        <v>4988</v>
      </c>
      <c r="L19" s="33">
        <v>18625</v>
      </c>
      <c r="M19" s="33">
        <v>26710</v>
      </c>
      <c r="N19" s="33">
        <v>102512</v>
      </c>
      <c r="O19" s="17" t="s">
        <v>96</v>
      </c>
      <c r="P19" s="32"/>
    </row>
    <row r="20" s="2" customFormat="1" ht="44" customHeight="1" spans="1:16">
      <c r="A20" s="16">
        <v>16</v>
      </c>
      <c r="B20" s="16" t="s">
        <v>20</v>
      </c>
      <c r="C20" s="17" t="s">
        <v>97</v>
      </c>
      <c r="D20" s="16" t="s">
        <v>22</v>
      </c>
      <c r="E20" s="16" t="s">
        <v>23</v>
      </c>
      <c r="F20" s="16" t="s">
        <v>98</v>
      </c>
      <c r="G20" s="16" t="s">
        <v>98</v>
      </c>
      <c r="H20" s="18">
        <v>200</v>
      </c>
      <c r="I20" s="17" t="s">
        <v>99</v>
      </c>
      <c r="J20" s="17" t="str">
        <f t="shared" si="1"/>
        <v>预计对4700名脱贫户（含监测对象）发展产业贷款贴息200万元</v>
      </c>
      <c r="K20" s="33">
        <v>4700</v>
      </c>
      <c r="L20" s="33">
        <v>4700</v>
      </c>
      <c r="M20" s="33">
        <v>4700</v>
      </c>
      <c r="N20" s="33">
        <v>4700</v>
      </c>
      <c r="O20" s="17" t="s">
        <v>100</v>
      </c>
      <c r="P20" s="32"/>
    </row>
    <row r="21" s="2" customFormat="1" ht="69" customHeight="1" spans="1:16">
      <c r="A21" s="16">
        <v>17</v>
      </c>
      <c r="B21" s="16" t="s">
        <v>101</v>
      </c>
      <c r="C21" s="19" t="s">
        <v>102</v>
      </c>
      <c r="D21" s="20" t="s">
        <v>22</v>
      </c>
      <c r="E21" s="20" t="s">
        <v>23</v>
      </c>
      <c r="F21" s="16" t="s">
        <v>98</v>
      </c>
      <c r="G21" s="16" t="s">
        <v>98</v>
      </c>
      <c r="H21" s="18">
        <v>160</v>
      </c>
      <c r="I21" s="19" t="s">
        <v>103</v>
      </c>
      <c r="J21" s="17" t="str">
        <f t="shared" si="1"/>
        <v>为5000名省内区外就业脱贫（含监测对象）劳动力发放一次性交通补助资金，补助标准：省内市外400元/人，市内区外200元/人</v>
      </c>
      <c r="K21" s="35">
        <v>5000</v>
      </c>
      <c r="L21" s="35">
        <v>5000</v>
      </c>
      <c r="M21" s="35">
        <v>5000</v>
      </c>
      <c r="N21" s="35">
        <v>5000</v>
      </c>
      <c r="O21" s="19" t="s">
        <v>104</v>
      </c>
      <c r="P21" s="32"/>
    </row>
    <row r="22" s="2" customFormat="1" ht="57" customHeight="1" spans="1:16">
      <c r="A22" s="16">
        <v>18</v>
      </c>
      <c r="B22" s="16" t="s">
        <v>101</v>
      </c>
      <c r="C22" s="19" t="s">
        <v>105</v>
      </c>
      <c r="D22" s="20" t="s">
        <v>22</v>
      </c>
      <c r="E22" s="20" t="s">
        <v>23</v>
      </c>
      <c r="F22" s="16" t="s">
        <v>98</v>
      </c>
      <c r="G22" s="16" t="s">
        <v>98</v>
      </c>
      <c r="H22" s="18">
        <v>500</v>
      </c>
      <c r="I22" s="19" t="s">
        <v>106</v>
      </c>
      <c r="J22" s="17" t="str">
        <f t="shared" si="1"/>
        <v>为10000名跨省就业脱贫（含监测对象）劳动力按500元/人发放一次性交通补助资金</v>
      </c>
      <c r="K22" s="35">
        <v>10000</v>
      </c>
      <c r="L22" s="35">
        <v>10000</v>
      </c>
      <c r="M22" s="35">
        <v>10000</v>
      </c>
      <c r="N22" s="35">
        <v>10000</v>
      </c>
      <c r="O22" s="19" t="s">
        <v>107</v>
      </c>
      <c r="P22" s="32"/>
    </row>
    <row r="23" s="2" customFormat="1" ht="54" customHeight="1" spans="1:16">
      <c r="A23" s="16">
        <v>19</v>
      </c>
      <c r="B23" s="16" t="s">
        <v>108</v>
      </c>
      <c r="C23" s="17" t="s">
        <v>109</v>
      </c>
      <c r="D23" s="16" t="s">
        <v>110</v>
      </c>
      <c r="E23" s="16" t="s">
        <v>111</v>
      </c>
      <c r="F23" s="16" t="s">
        <v>112</v>
      </c>
      <c r="G23" s="16" t="s">
        <v>112</v>
      </c>
      <c r="H23" s="18">
        <v>17.4</v>
      </c>
      <c r="I23" s="17" t="s">
        <v>113</v>
      </c>
      <c r="J23" s="17" t="str">
        <f t="shared" si="1"/>
        <v>水泥硬化北旗务村七、八组道路长209米，宽4.5米，厚18厘米</v>
      </c>
      <c r="K23" s="33">
        <v>38</v>
      </c>
      <c r="L23" s="33">
        <v>132</v>
      </c>
      <c r="M23" s="16">
        <v>512</v>
      </c>
      <c r="N23" s="16">
        <v>1827</v>
      </c>
      <c r="O23" s="17" t="s">
        <v>114</v>
      </c>
      <c r="P23" s="32"/>
    </row>
    <row r="24" s="2" customFormat="1" ht="109" customHeight="1" spans="1:16">
      <c r="A24" s="16">
        <v>20</v>
      </c>
      <c r="B24" s="16" t="s">
        <v>108</v>
      </c>
      <c r="C24" s="17" t="s">
        <v>115</v>
      </c>
      <c r="D24" s="16" t="s">
        <v>69</v>
      </c>
      <c r="E24" s="16" t="s">
        <v>116</v>
      </c>
      <c r="F24" s="16" t="s">
        <v>112</v>
      </c>
      <c r="G24" s="16" t="s">
        <v>112</v>
      </c>
      <c r="H24" s="18">
        <v>30.3</v>
      </c>
      <c r="I24" s="17" t="s">
        <v>117</v>
      </c>
      <c r="J24" s="17" t="str">
        <f t="shared" si="1"/>
        <v>水泥硬化原村小学至水场，一组秦岁锁门前至五组路口道路长359米，4.5米宽，厚18厘米；挖土方李岁锁门前472.12立方米、小学至水厂92.01立方米；回填土方李岁锁门前462立方米；处理路基1902.8平方米；路肩培土39.35立方米</v>
      </c>
      <c r="K24" s="33">
        <v>129</v>
      </c>
      <c r="L24" s="33">
        <v>388</v>
      </c>
      <c r="M24" s="16">
        <v>876</v>
      </c>
      <c r="N24" s="16">
        <v>3342</v>
      </c>
      <c r="O24" s="17" t="s">
        <v>118</v>
      </c>
      <c r="P24" s="32"/>
    </row>
    <row r="25" s="2" customFormat="1" ht="53" customHeight="1" spans="1:16">
      <c r="A25" s="16">
        <v>21</v>
      </c>
      <c r="B25" s="16" t="s">
        <v>108</v>
      </c>
      <c r="C25" s="17" t="s">
        <v>119</v>
      </c>
      <c r="D25" s="16" t="s">
        <v>120</v>
      </c>
      <c r="E25" s="16" t="s">
        <v>121</v>
      </c>
      <c r="F25" s="16" t="s">
        <v>112</v>
      </c>
      <c r="G25" s="16" t="s">
        <v>112</v>
      </c>
      <c r="H25" s="18">
        <v>44.4</v>
      </c>
      <c r="I25" s="17" t="s">
        <v>122</v>
      </c>
      <c r="J25" s="17" t="str">
        <f t="shared" si="1"/>
        <v>修复7组村组路护坡塌陷，长100米，宽5.1米</v>
      </c>
      <c r="K25" s="37">
        <v>56</v>
      </c>
      <c r="L25" s="37">
        <v>173</v>
      </c>
      <c r="M25" s="37">
        <v>539</v>
      </c>
      <c r="N25" s="37">
        <v>2073</v>
      </c>
      <c r="O25" s="17" t="s">
        <v>123</v>
      </c>
      <c r="P25" s="32"/>
    </row>
    <row r="26" s="2" customFormat="1" ht="53" customHeight="1" spans="1:16">
      <c r="A26" s="16">
        <v>22</v>
      </c>
      <c r="B26" s="16" t="s">
        <v>108</v>
      </c>
      <c r="C26" s="17" t="s">
        <v>124</v>
      </c>
      <c r="D26" s="16" t="s">
        <v>75</v>
      </c>
      <c r="E26" s="16" t="s">
        <v>125</v>
      </c>
      <c r="F26" s="16" t="s">
        <v>112</v>
      </c>
      <c r="G26" s="16" t="s">
        <v>112</v>
      </c>
      <c r="H26" s="18">
        <v>48.5</v>
      </c>
      <c r="I26" s="17" t="s">
        <v>126</v>
      </c>
      <c r="J26" s="17" t="str">
        <f t="shared" si="1"/>
        <v>水泥硬化5组至3组断头路，长650米，宽4米，厚18厘米</v>
      </c>
      <c r="K26" s="37">
        <v>159</v>
      </c>
      <c r="L26" s="37">
        <v>532</v>
      </c>
      <c r="M26" s="37">
        <v>1286</v>
      </c>
      <c r="N26" s="37">
        <v>4914</v>
      </c>
      <c r="O26" s="17" t="s">
        <v>127</v>
      </c>
      <c r="P26" s="32"/>
    </row>
    <row r="27" s="2" customFormat="1" ht="57" customHeight="1" spans="1:16">
      <c r="A27" s="16">
        <v>23</v>
      </c>
      <c r="B27" s="16" t="s">
        <v>108</v>
      </c>
      <c r="C27" s="17" t="s">
        <v>128</v>
      </c>
      <c r="D27" s="16" t="s">
        <v>53</v>
      </c>
      <c r="E27" s="16" t="s">
        <v>129</v>
      </c>
      <c r="F27" s="16" t="s">
        <v>112</v>
      </c>
      <c r="G27" s="16" t="s">
        <v>112</v>
      </c>
      <c r="H27" s="18">
        <v>21.72</v>
      </c>
      <c r="I27" s="17" t="s">
        <v>130</v>
      </c>
      <c r="J27" s="17" t="str">
        <f t="shared" si="1"/>
        <v>修复谈家门前村5组道路长1090米，厚4厘米；挖土方87.96平方米，处理路基87.96平方米</v>
      </c>
      <c r="K27" s="37">
        <v>54</v>
      </c>
      <c r="L27" s="37">
        <v>165</v>
      </c>
      <c r="M27" s="37">
        <v>604</v>
      </c>
      <c r="N27" s="37">
        <v>2368</v>
      </c>
      <c r="O27" s="17" t="s">
        <v>131</v>
      </c>
      <c r="P27" s="32"/>
    </row>
    <row r="28" s="2" customFormat="1" ht="50" customHeight="1" spans="1:16">
      <c r="A28" s="16">
        <v>24</v>
      </c>
      <c r="B28" s="16" t="s">
        <v>108</v>
      </c>
      <c r="C28" s="17" t="s">
        <v>132</v>
      </c>
      <c r="D28" s="16" t="s">
        <v>53</v>
      </c>
      <c r="E28" s="16" t="s">
        <v>133</v>
      </c>
      <c r="F28" s="16" t="s">
        <v>112</v>
      </c>
      <c r="G28" s="16" t="s">
        <v>112</v>
      </c>
      <c r="H28" s="18">
        <v>65</v>
      </c>
      <c r="I28" s="17" t="s">
        <v>134</v>
      </c>
      <c r="J28" s="17" t="str">
        <f t="shared" si="1"/>
        <v>水泥硬化萧史宫村至西竹园村道路长979米，宽4.5米，厚18厘米</v>
      </c>
      <c r="K28" s="37">
        <v>101</v>
      </c>
      <c r="L28" s="37">
        <v>353</v>
      </c>
      <c r="M28" s="37">
        <v>426</v>
      </c>
      <c r="N28" s="37">
        <v>1652</v>
      </c>
      <c r="O28" s="17" t="s">
        <v>135</v>
      </c>
      <c r="P28" s="32"/>
    </row>
    <row r="29" s="2" customFormat="1" ht="83" customHeight="1" spans="1:16">
      <c r="A29" s="16">
        <v>25</v>
      </c>
      <c r="B29" s="16" t="s">
        <v>108</v>
      </c>
      <c r="C29" s="17" t="s">
        <v>136</v>
      </c>
      <c r="D29" s="16" t="s">
        <v>87</v>
      </c>
      <c r="E29" s="16" t="s">
        <v>137</v>
      </c>
      <c r="F29" s="16" t="s">
        <v>112</v>
      </c>
      <c r="G29" s="16" t="s">
        <v>112</v>
      </c>
      <c r="H29" s="18">
        <v>53.1</v>
      </c>
      <c r="I29" s="17" t="s">
        <v>138</v>
      </c>
      <c r="J29" s="17" t="str">
        <f t="shared" si="1"/>
        <v>修复水毁路长845米，宽4.5米，厚4厘米；砂砾石回填路基149.7平方米；石灰确定砂砾基层3570.79平方米；挖路基714.16平方米；透层4243.7平方米</v>
      </c>
      <c r="K29" s="37">
        <v>271</v>
      </c>
      <c r="L29" s="37">
        <v>929</v>
      </c>
      <c r="M29" s="37">
        <v>1018</v>
      </c>
      <c r="N29" s="37">
        <v>3845</v>
      </c>
      <c r="O29" s="17" t="s">
        <v>139</v>
      </c>
      <c r="P29" s="32"/>
    </row>
    <row r="30" s="2" customFormat="1" ht="69" customHeight="1" spans="1:16">
      <c r="A30" s="16">
        <v>26</v>
      </c>
      <c r="B30" s="16" t="s">
        <v>108</v>
      </c>
      <c r="C30" s="17" t="s">
        <v>140</v>
      </c>
      <c r="D30" s="16" t="s">
        <v>47</v>
      </c>
      <c r="E30" s="16" t="s">
        <v>141</v>
      </c>
      <c r="F30" s="16" t="s">
        <v>112</v>
      </c>
      <c r="G30" s="16" t="s">
        <v>112</v>
      </c>
      <c r="H30" s="18">
        <v>73</v>
      </c>
      <c r="I30" s="17" t="s">
        <v>142</v>
      </c>
      <c r="J30" s="17" t="str">
        <f t="shared" si="1"/>
        <v>水泥硬化11.12组断头路长814米，宽4.5米，厚18厘米；8，9组挡土墙，挡墙高3.3米，长13米，安装钢板防护栏45米</v>
      </c>
      <c r="K30" s="37">
        <v>115</v>
      </c>
      <c r="L30" s="37">
        <v>320</v>
      </c>
      <c r="M30" s="37">
        <v>834</v>
      </c>
      <c r="N30" s="37">
        <v>2909</v>
      </c>
      <c r="O30" s="17" t="s">
        <v>143</v>
      </c>
      <c r="P30" s="32"/>
    </row>
    <row r="31" s="2" customFormat="1" ht="121" customHeight="1" spans="1:16">
      <c r="A31" s="16">
        <v>27</v>
      </c>
      <c r="B31" s="16" t="s">
        <v>108</v>
      </c>
      <c r="C31" s="17" t="s">
        <v>144</v>
      </c>
      <c r="D31" s="16" t="s">
        <v>145</v>
      </c>
      <c r="E31" s="16" t="s">
        <v>146</v>
      </c>
      <c r="F31" s="16" t="s">
        <v>112</v>
      </c>
      <c r="G31" s="16" t="s">
        <v>112</v>
      </c>
      <c r="H31" s="18">
        <v>95.2</v>
      </c>
      <c r="I31" s="17" t="s">
        <v>147</v>
      </c>
      <c r="J31" s="17" t="str">
        <f t="shared" si="1"/>
        <v>水泥硬化4组道路长593米，厚18厘米。其中：长218米，宽4.5米；长375米，宽3.5米。挡墙长40米，高8.5米；路基挖方332.91平方米；回填土方110.25立方米；排水沟安装钢筋混凝土盖板51.03立方米；处理路基1774.5平方米；路肩培土15.53平方米</v>
      </c>
      <c r="K31" s="37">
        <v>147</v>
      </c>
      <c r="L31" s="37">
        <v>440</v>
      </c>
      <c r="M31" s="37">
        <v>975</v>
      </c>
      <c r="N31" s="37">
        <v>3775</v>
      </c>
      <c r="O31" s="17" t="s">
        <v>148</v>
      </c>
      <c r="P31" s="32"/>
    </row>
    <row r="32" s="2" customFormat="1" ht="59" customHeight="1" spans="1:16">
      <c r="A32" s="16">
        <v>28</v>
      </c>
      <c r="B32" s="16" t="s">
        <v>108</v>
      </c>
      <c r="C32" s="17" t="s">
        <v>149</v>
      </c>
      <c r="D32" s="16" t="s">
        <v>47</v>
      </c>
      <c r="E32" s="16" t="s">
        <v>150</v>
      </c>
      <c r="F32" s="16" t="s">
        <v>112</v>
      </c>
      <c r="G32" s="16" t="s">
        <v>112</v>
      </c>
      <c r="H32" s="18">
        <v>30</v>
      </c>
      <c r="I32" s="17" t="s">
        <v>151</v>
      </c>
      <c r="J32" s="17" t="str">
        <f t="shared" si="1"/>
        <v>水泥硬化道路长400米，宽4.5米，厚18厘米。其中：3组40米，5组60米，7组、8组250米，10组50米</v>
      </c>
      <c r="K32" s="16">
        <v>152</v>
      </c>
      <c r="L32" s="16">
        <v>465</v>
      </c>
      <c r="M32" s="16">
        <v>960</v>
      </c>
      <c r="N32" s="16">
        <v>3497</v>
      </c>
      <c r="O32" s="17" t="s">
        <v>152</v>
      </c>
      <c r="P32" s="32"/>
    </row>
    <row r="33" s="2" customFormat="1" ht="42" customHeight="1" spans="1:16">
      <c r="A33" s="16">
        <v>29</v>
      </c>
      <c r="B33" s="16" t="s">
        <v>108</v>
      </c>
      <c r="C33" s="17" t="s">
        <v>153</v>
      </c>
      <c r="D33" s="16" t="s">
        <v>154</v>
      </c>
      <c r="E33" s="16" t="s">
        <v>155</v>
      </c>
      <c r="F33" s="16" t="s">
        <v>156</v>
      </c>
      <c r="G33" s="16" t="s">
        <v>156</v>
      </c>
      <c r="H33" s="18">
        <v>175</v>
      </c>
      <c r="I33" s="17" t="s">
        <v>157</v>
      </c>
      <c r="J33" s="17" t="str">
        <f t="shared" si="1"/>
        <v>铺设dn160-dn25PE管28.6km，更换控制阀门36个</v>
      </c>
      <c r="K33" s="37">
        <v>118</v>
      </c>
      <c r="L33" s="37">
        <v>328</v>
      </c>
      <c r="M33" s="37">
        <v>1508</v>
      </c>
      <c r="N33" s="37">
        <v>5626</v>
      </c>
      <c r="O33" s="17" t="s">
        <v>158</v>
      </c>
      <c r="P33" s="32"/>
    </row>
    <row r="34" s="2" customFormat="1" ht="99" customHeight="1" spans="1:16">
      <c r="A34" s="16">
        <v>30</v>
      </c>
      <c r="B34" s="16" t="s">
        <v>108</v>
      </c>
      <c r="C34" s="17" t="s">
        <v>159</v>
      </c>
      <c r="D34" s="16" t="s">
        <v>120</v>
      </c>
      <c r="E34" s="16" t="s">
        <v>160</v>
      </c>
      <c r="F34" s="16" t="s">
        <v>156</v>
      </c>
      <c r="G34" s="16" t="s">
        <v>156</v>
      </c>
      <c r="H34" s="18">
        <v>140</v>
      </c>
      <c r="I34" s="17" t="s">
        <v>161</v>
      </c>
      <c r="J34" s="17" t="str">
        <f t="shared" si="1"/>
        <v>铺设dn110-25PE材质供水管道13.5km，砖砌闸阀井40座，安装控制闸阀40台，完成进户改造1325户，完成管沟开挖回填3200立方米，管道定向钻孔4.2公里，门前混凝土破除恢复720平方米</v>
      </c>
      <c r="K34" s="37">
        <v>64</v>
      </c>
      <c r="L34" s="37">
        <v>264</v>
      </c>
      <c r="M34" s="37">
        <v>459</v>
      </c>
      <c r="N34" s="37">
        <v>1754</v>
      </c>
      <c r="O34" s="17" t="s">
        <v>162</v>
      </c>
      <c r="P34" s="32"/>
    </row>
    <row r="35" s="2" customFormat="1" ht="98" customHeight="1" spans="1:16">
      <c r="A35" s="16">
        <v>31</v>
      </c>
      <c r="B35" s="16" t="s">
        <v>108</v>
      </c>
      <c r="C35" s="17" t="s">
        <v>163</v>
      </c>
      <c r="D35" s="16" t="s">
        <v>110</v>
      </c>
      <c r="E35" s="16" t="s">
        <v>164</v>
      </c>
      <c r="F35" s="16" t="s">
        <v>156</v>
      </c>
      <c r="G35" s="16" t="s">
        <v>156</v>
      </c>
      <c r="H35" s="18">
        <v>95</v>
      </c>
      <c r="I35" s="17" t="s">
        <v>165</v>
      </c>
      <c r="J35" s="17" t="str">
        <f t="shared" si="1"/>
        <v>新建24砖防护墙60m，高度2.5m，改造dn75-dn25PE管6.6km，新建50T蓄水池1座，新建18m*20m水处理厂1座，变频加压室及消毒间共2间，安装变频设备1套，水厂地面C20砼硬化40平方米，配套水泵1套</v>
      </c>
      <c r="K35" s="37">
        <v>127</v>
      </c>
      <c r="L35" s="37">
        <v>390</v>
      </c>
      <c r="M35" s="37">
        <v>864</v>
      </c>
      <c r="N35" s="37">
        <v>3194</v>
      </c>
      <c r="O35" s="17" t="s">
        <v>166</v>
      </c>
      <c r="P35" s="32"/>
    </row>
    <row r="36" s="2" customFormat="1" ht="51" customHeight="1" spans="1:16">
      <c r="A36" s="16">
        <v>32</v>
      </c>
      <c r="B36" s="16" t="s">
        <v>108</v>
      </c>
      <c r="C36" s="17" t="s">
        <v>167</v>
      </c>
      <c r="D36" s="16" t="s">
        <v>120</v>
      </c>
      <c r="E36" s="16" t="s">
        <v>168</v>
      </c>
      <c r="F36" s="16" t="s">
        <v>169</v>
      </c>
      <c r="G36" s="16" t="s">
        <v>98</v>
      </c>
      <c r="H36" s="18">
        <v>27.6</v>
      </c>
      <c r="I36" s="17" t="s">
        <v>170</v>
      </c>
      <c r="J36" s="17" t="str">
        <f t="shared" si="1"/>
        <v>为屯头村18个村民小组安装太阳能路灯120盏</v>
      </c>
      <c r="K36" s="37">
        <v>260</v>
      </c>
      <c r="L36" s="37">
        <v>856</v>
      </c>
      <c r="M36" s="37">
        <v>954</v>
      </c>
      <c r="N36" s="37">
        <v>3536</v>
      </c>
      <c r="O36" s="17" t="s">
        <v>171</v>
      </c>
      <c r="P36" s="32"/>
    </row>
    <row r="37" s="2" customFormat="1" ht="47" customHeight="1" spans="1:16">
      <c r="A37" s="16">
        <v>33</v>
      </c>
      <c r="B37" s="16" t="s">
        <v>108</v>
      </c>
      <c r="C37" s="17" t="s">
        <v>172</v>
      </c>
      <c r="D37" s="16" t="s">
        <v>120</v>
      </c>
      <c r="E37" s="16" t="s">
        <v>173</v>
      </c>
      <c r="F37" s="16" t="s">
        <v>169</v>
      </c>
      <c r="G37" s="16" t="s">
        <v>98</v>
      </c>
      <c r="H37" s="18">
        <v>24.15</v>
      </c>
      <c r="I37" s="17" t="s">
        <v>174</v>
      </c>
      <c r="J37" s="17" t="str">
        <f t="shared" si="1"/>
        <v>安装太阳能路灯105盏</v>
      </c>
      <c r="K37" s="37">
        <v>152</v>
      </c>
      <c r="L37" s="37">
        <v>557</v>
      </c>
      <c r="M37" s="37">
        <v>395</v>
      </c>
      <c r="N37" s="37">
        <v>1409</v>
      </c>
      <c r="O37" s="17" t="s">
        <v>175</v>
      </c>
      <c r="P37" s="32"/>
    </row>
    <row r="38" s="2" customFormat="1" ht="206" customHeight="1" spans="1:16">
      <c r="A38" s="16">
        <v>34</v>
      </c>
      <c r="B38" s="16" t="s">
        <v>108</v>
      </c>
      <c r="C38" s="17" t="s">
        <v>176</v>
      </c>
      <c r="D38" s="16" t="s">
        <v>177</v>
      </c>
      <c r="E38" s="16" t="s">
        <v>178</v>
      </c>
      <c r="F38" s="16" t="s">
        <v>179</v>
      </c>
      <c r="G38" s="16" t="s">
        <v>179</v>
      </c>
      <c r="H38" s="18">
        <v>300</v>
      </c>
      <c r="I38" s="17" t="s">
        <v>180</v>
      </c>
      <c r="J38" s="17" t="str">
        <f t="shared" ref="J38:J69" si="2">I38</f>
        <v>为彪角镇侯丰村、三岔村，陈村镇槐北村、紫荆村，城关镇马村、马家庄村、周家门前村，范家寨镇乔家堡村，虢王镇九家庄村，横水镇尹稼坞村，柳林镇宋村、索落树村，长青镇高嘴头村，糜杆桥镇北水沟村、竹园村编制巩固拓展脱贫攻坚成果和衔接推进乡村振兴镇村规划15个</v>
      </c>
      <c r="K38" s="33">
        <v>3162</v>
      </c>
      <c r="L38" s="33">
        <v>8978</v>
      </c>
      <c r="M38" s="33">
        <v>3676</v>
      </c>
      <c r="N38" s="16">
        <v>12865</v>
      </c>
      <c r="O38" s="17" t="s">
        <v>181</v>
      </c>
      <c r="P38" s="32"/>
    </row>
    <row r="39" s="2" customFormat="1" ht="75" customHeight="1" spans="1:16">
      <c r="A39" s="16">
        <v>35</v>
      </c>
      <c r="B39" s="16" t="s">
        <v>182</v>
      </c>
      <c r="C39" s="17" t="s">
        <v>183</v>
      </c>
      <c r="D39" s="16" t="s">
        <v>22</v>
      </c>
      <c r="E39" s="16" t="s">
        <v>23</v>
      </c>
      <c r="F39" s="20" t="s">
        <v>98</v>
      </c>
      <c r="G39" s="16" t="s">
        <v>98</v>
      </c>
      <c r="H39" s="18">
        <v>306.3</v>
      </c>
      <c r="I39" s="17" t="s">
        <v>184</v>
      </c>
      <c r="J39" s="17" t="str">
        <f t="shared" si="2"/>
        <v>计划对全区1000名接受中高职职业教育和在技工院校就读学生的脱贫户（含监测对象）家庭发放补助资金，每生每学年3000元</v>
      </c>
      <c r="K39" s="33">
        <v>1021</v>
      </c>
      <c r="L39" s="33">
        <v>1021</v>
      </c>
      <c r="M39" s="33">
        <v>1021</v>
      </c>
      <c r="N39" s="33">
        <v>1021</v>
      </c>
      <c r="O39" s="17" t="s">
        <v>185</v>
      </c>
      <c r="P39" s="32"/>
    </row>
    <row r="40" s="2" customFormat="1" ht="130.05" customHeight="1" spans="1:16">
      <c r="A40" s="16">
        <v>36</v>
      </c>
      <c r="B40" s="16" t="s">
        <v>186</v>
      </c>
      <c r="C40" s="21" t="s">
        <v>187</v>
      </c>
      <c r="D40" s="22" t="s">
        <v>22</v>
      </c>
      <c r="E40" s="22" t="s">
        <v>23</v>
      </c>
      <c r="F40" s="16" t="s">
        <v>24</v>
      </c>
      <c r="G40" s="16" t="s">
        <v>98</v>
      </c>
      <c r="H40" s="18">
        <v>221.29</v>
      </c>
      <c r="I40" s="21" t="s">
        <v>188</v>
      </c>
      <c r="J40" s="17" t="str">
        <f t="shared" si="2"/>
        <v>为全区12个镇160个村农村基础设施“1+10”项目资产管护补助资金208万元，其中：农村小型水利工程管护补助资金48万元，农村生活垃圾设施管护补助资金80万元，农村生活污水设施管护补助资金80万元。管护补助资金享受对象为脱贫不稳定户、监测帮扶对象、因故导致刚性支出骤增或收入骤减等低收入人口</v>
      </c>
      <c r="K40" s="33">
        <v>520</v>
      </c>
      <c r="L40" s="33">
        <v>520</v>
      </c>
      <c r="M40" s="33">
        <v>520</v>
      </c>
      <c r="N40" s="33">
        <v>520</v>
      </c>
      <c r="O40" s="21" t="s">
        <v>189</v>
      </c>
      <c r="P40" s="32"/>
    </row>
    <row r="41" s="2" customFormat="1" ht="52" customHeight="1" spans="1:16">
      <c r="A41" s="16">
        <v>37</v>
      </c>
      <c r="B41" s="16" t="s">
        <v>108</v>
      </c>
      <c r="C41" s="17" t="s">
        <v>190</v>
      </c>
      <c r="D41" s="16" t="s">
        <v>120</v>
      </c>
      <c r="E41" s="16" t="s">
        <v>191</v>
      </c>
      <c r="F41" s="16" t="s">
        <v>156</v>
      </c>
      <c r="G41" s="16" t="s">
        <v>156</v>
      </c>
      <c r="H41" s="18">
        <v>45</v>
      </c>
      <c r="I41" s="17" t="s">
        <v>192</v>
      </c>
      <c r="J41" s="17" t="str">
        <f t="shared" si="2"/>
        <v>更换dn90-dn50PE管4km，安装控制阀门11个，新建50立方米蓄水池1座，砖砌闸阀井12座</v>
      </c>
      <c r="K41" s="33">
        <v>101</v>
      </c>
      <c r="L41" s="33">
        <v>391</v>
      </c>
      <c r="M41" s="33">
        <v>432</v>
      </c>
      <c r="N41" s="33">
        <v>1727</v>
      </c>
      <c r="O41" s="17" t="s">
        <v>193</v>
      </c>
      <c r="P41" s="32">
        <v>45</v>
      </c>
    </row>
    <row r="42" s="2" customFormat="1" ht="52" customHeight="1" spans="1:16">
      <c r="A42" s="16">
        <v>38</v>
      </c>
      <c r="B42" s="16" t="s">
        <v>108</v>
      </c>
      <c r="C42" s="17" t="s">
        <v>194</v>
      </c>
      <c r="D42" s="16" t="s">
        <v>120</v>
      </c>
      <c r="E42" s="16" t="s">
        <v>195</v>
      </c>
      <c r="F42" s="16" t="s">
        <v>156</v>
      </c>
      <c r="G42" s="16" t="s">
        <v>156</v>
      </c>
      <c r="H42" s="18">
        <v>80</v>
      </c>
      <c r="I42" s="17" t="s">
        <v>196</v>
      </c>
      <c r="J42" s="17" t="str">
        <f t="shared" si="2"/>
        <v>改造dn110-dn25PE管9.5km，更换控制阀门12座，砖砌闸阀井12座</v>
      </c>
      <c r="K42" s="33">
        <v>22</v>
      </c>
      <c r="L42" s="33">
        <v>73</v>
      </c>
      <c r="M42" s="33">
        <v>252</v>
      </c>
      <c r="N42" s="33">
        <v>691</v>
      </c>
      <c r="O42" s="17" t="s">
        <v>197</v>
      </c>
      <c r="P42" s="32">
        <v>80</v>
      </c>
    </row>
    <row r="43" s="2" customFormat="1" ht="71" customHeight="1" spans="1:16">
      <c r="A43" s="16">
        <v>39</v>
      </c>
      <c r="B43" s="16" t="s">
        <v>108</v>
      </c>
      <c r="C43" s="17" t="s">
        <v>198</v>
      </c>
      <c r="D43" s="16" t="s">
        <v>75</v>
      </c>
      <c r="E43" s="16" t="s">
        <v>76</v>
      </c>
      <c r="F43" s="16" t="s">
        <v>156</v>
      </c>
      <c r="G43" s="16" t="s">
        <v>156</v>
      </c>
      <c r="H43" s="18">
        <v>50</v>
      </c>
      <c r="I43" s="17" t="s">
        <v>199</v>
      </c>
      <c r="J43" s="17" t="str">
        <f t="shared" si="2"/>
        <v>拆除1-4组水塔1座，新建加压泵房2间，新建50t蓄水池1座，改造机电设备1套，维修9组水塔1座，改造机电设备1套，新建6组防护墙60m</v>
      </c>
      <c r="K43" s="33">
        <v>69</v>
      </c>
      <c r="L43" s="33">
        <v>202</v>
      </c>
      <c r="M43" s="33">
        <v>1103</v>
      </c>
      <c r="N43" s="33">
        <v>4433</v>
      </c>
      <c r="O43" s="17" t="s">
        <v>200</v>
      </c>
      <c r="P43" s="32">
        <v>50</v>
      </c>
    </row>
    <row r="44" s="2" customFormat="1" ht="52" customHeight="1" spans="1:16">
      <c r="A44" s="16">
        <v>40</v>
      </c>
      <c r="B44" s="16" t="s">
        <v>108</v>
      </c>
      <c r="C44" s="17" t="s">
        <v>201</v>
      </c>
      <c r="D44" s="16" t="s">
        <v>53</v>
      </c>
      <c r="E44" s="16" t="s">
        <v>202</v>
      </c>
      <c r="F44" s="16" t="s">
        <v>156</v>
      </c>
      <c r="G44" s="16" t="s">
        <v>156</v>
      </c>
      <c r="H44" s="18">
        <v>39</v>
      </c>
      <c r="I44" s="17" t="s">
        <v>203</v>
      </c>
      <c r="J44" s="17" t="str">
        <f t="shared" si="2"/>
        <v>更换dn90-dn25PE管道4.5km，更换控制阀门5个，砖砌闸阀井12座，维修水塔1座</v>
      </c>
      <c r="K44" s="33">
        <v>51</v>
      </c>
      <c r="L44" s="33">
        <v>158</v>
      </c>
      <c r="M44" s="33">
        <v>545</v>
      </c>
      <c r="N44" s="33">
        <v>2142</v>
      </c>
      <c r="O44" s="17" t="s">
        <v>204</v>
      </c>
      <c r="P44" s="32">
        <v>39</v>
      </c>
    </row>
    <row r="45" s="2" customFormat="1" ht="52" customHeight="1" spans="1:16">
      <c r="A45" s="16">
        <v>41</v>
      </c>
      <c r="B45" s="16" t="s">
        <v>108</v>
      </c>
      <c r="C45" s="17" t="s">
        <v>205</v>
      </c>
      <c r="D45" s="16" t="s">
        <v>154</v>
      </c>
      <c r="E45" s="16" t="s">
        <v>206</v>
      </c>
      <c r="F45" s="16" t="s">
        <v>156</v>
      </c>
      <c r="G45" s="16" t="s">
        <v>156</v>
      </c>
      <c r="H45" s="18">
        <v>140</v>
      </c>
      <c r="I45" s="17" t="s">
        <v>207</v>
      </c>
      <c r="J45" s="17" t="str">
        <f t="shared" si="2"/>
        <v>铺设DN200PE管道3.5公里，安装控制阀门8个，砖砌闸阀井8座，连接供水管道3处</v>
      </c>
      <c r="K45" s="33">
        <v>18</v>
      </c>
      <c r="L45" s="33">
        <v>64</v>
      </c>
      <c r="M45" s="33">
        <v>529</v>
      </c>
      <c r="N45" s="33">
        <v>2056</v>
      </c>
      <c r="O45" s="17" t="s">
        <v>208</v>
      </c>
      <c r="P45" s="32">
        <v>140</v>
      </c>
    </row>
    <row r="46" s="2" customFormat="1" ht="75" customHeight="1" spans="1:16">
      <c r="A46" s="16">
        <v>42</v>
      </c>
      <c r="B46" s="16" t="s">
        <v>108</v>
      </c>
      <c r="C46" s="17" t="s">
        <v>209</v>
      </c>
      <c r="D46" s="16" t="s">
        <v>41</v>
      </c>
      <c r="E46" s="16" t="s">
        <v>42</v>
      </c>
      <c r="F46" s="16" t="s">
        <v>156</v>
      </c>
      <c r="G46" s="16" t="s">
        <v>156</v>
      </c>
      <c r="H46" s="18">
        <v>50</v>
      </c>
      <c r="I46" s="17" t="s">
        <v>210</v>
      </c>
      <c r="J46" s="17" t="str">
        <f t="shared" si="2"/>
        <v>新建30立方米蓄水池2座，安装dn63-50输水管道4.3km，安装潜水泵2台，新建加压泵房1间，砖砌闸阀井5座，安装控制阀5台</v>
      </c>
      <c r="K46" s="33">
        <v>158</v>
      </c>
      <c r="L46" s="33">
        <v>465</v>
      </c>
      <c r="M46" s="33">
        <v>422</v>
      </c>
      <c r="N46" s="33">
        <v>1274</v>
      </c>
      <c r="O46" s="17" t="s">
        <v>211</v>
      </c>
      <c r="P46" s="32">
        <v>50</v>
      </c>
    </row>
    <row r="47" s="2" customFormat="1" ht="65" customHeight="1" spans="1:16">
      <c r="A47" s="16">
        <v>43</v>
      </c>
      <c r="B47" s="16" t="s">
        <v>108</v>
      </c>
      <c r="C47" s="17" t="s">
        <v>212</v>
      </c>
      <c r="D47" s="16" t="s">
        <v>22</v>
      </c>
      <c r="E47" s="16" t="s">
        <v>23</v>
      </c>
      <c r="F47" s="16" t="s">
        <v>156</v>
      </c>
      <c r="G47" s="16" t="s">
        <v>156</v>
      </c>
      <c r="H47" s="18">
        <v>73.8</v>
      </c>
      <c r="I47" s="17" t="s">
        <v>213</v>
      </c>
      <c r="J47" s="17" t="str">
        <f t="shared" si="2"/>
        <v>完成全区492处城乡供水工程普检任务。</v>
      </c>
      <c r="K47" s="33">
        <v>22361</v>
      </c>
      <c r="L47" s="33">
        <v>74047</v>
      </c>
      <c r="M47" s="33">
        <v>127102</v>
      </c>
      <c r="N47" s="33">
        <v>475295</v>
      </c>
      <c r="O47" s="17" t="s">
        <v>214</v>
      </c>
      <c r="P47" s="32"/>
    </row>
    <row r="48" s="2" customFormat="1" ht="75" customHeight="1" spans="1:16">
      <c r="A48" s="16">
        <v>44</v>
      </c>
      <c r="B48" s="16" t="s">
        <v>108</v>
      </c>
      <c r="C48" s="17" t="s">
        <v>215</v>
      </c>
      <c r="D48" s="16" t="s">
        <v>47</v>
      </c>
      <c r="E48" s="16" t="s">
        <v>216</v>
      </c>
      <c r="F48" s="16" t="s">
        <v>49</v>
      </c>
      <c r="G48" s="16" t="s">
        <v>112</v>
      </c>
      <c r="H48" s="18">
        <v>52.88</v>
      </c>
      <c r="I48" s="17" t="s">
        <v>217</v>
      </c>
      <c r="J48" s="17" t="str">
        <f t="shared" si="2"/>
        <v>水泥硬化田家村至三家庄村3组，5组、8组道路长740米，厚20厘米。其中：宽4.5米道路长540米，宽4米道路长200米</v>
      </c>
      <c r="K48" s="33">
        <v>92</v>
      </c>
      <c r="L48" s="33">
        <v>274</v>
      </c>
      <c r="M48" s="33">
        <v>730</v>
      </c>
      <c r="N48" s="33">
        <v>2585</v>
      </c>
      <c r="O48" s="17" t="s">
        <v>218</v>
      </c>
      <c r="P48" s="32">
        <v>52.88</v>
      </c>
    </row>
    <row r="49" s="2" customFormat="1" ht="52" customHeight="1" spans="1:16">
      <c r="A49" s="16">
        <v>45</v>
      </c>
      <c r="B49" s="16" t="s">
        <v>108</v>
      </c>
      <c r="C49" s="17" t="s">
        <v>219</v>
      </c>
      <c r="D49" s="16" t="s">
        <v>41</v>
      </c>
      <c r="E49" s="16" t="s">
        <v>42</v>
      </c>
      <c r="F49" s="16" t="s">
        <v>43</v>
      </c>
      <c r="G49" s="16" t="s">
        <v>112</v>
      </c>
      <c r="H49" s="18">
        <v>70</v>
      </c>
      <c r="I49" s="17" t="s">
        <v>220</v>
      </c>
      <c r="J49" s="17" t="str">
        <f t="shared" si="2"/>
        <v>修复姚家沟村十七组危桥一座，桥面长15米，宽4米、高10米</v>
      </c>
      <c r="K49" s="33">
        <v>158</v>
      </c>
      <c r="L49" s="33">
        <v>465</v>
      </c>
      <c r="M49" s="33">
        <v>438</v>
      </c>
      <c r="N49" s="33">
        <v>1276</v>
      </c>
      <c r="O49" s="17" t="s">
        <v>221</v>
      </c>
      <c r="P49" s="32">
        <v>70</v>
      </c>
    </row>
    <row r="50" s="2" customFormat="1" ht="85" customHeight="1" spans="1:16">
      <c r="A50" s="16">
        <v>46</v>
      </c>
      <c r="B50" s="16" t="s">
        <v>222</v>
      </c>
      <c r="C50" s="17" t="s">
        <v>223</v>
      </c>
      <c r="D50" s="16" t="s">
        <v>22</v>
      </c>
      <c r="E50" s="16" t="s">
        <v>23</v>
      </c>
      <c r="F50" s="16" t="s">
        <v>98</v>
      </c>
      <c r="G50" s="16" t="s">
        <v>98</v>
      </c>
      <c r="H50" s="18">
        <v>15</v>
      </c>
      <c r="I50" s="17" t="s">
        <v>224</v>
      </c>
      <c r="J50" s="17" t="str">
        <f t="shared" si="2"/>
        <v>用于全区巩固衔接资金项目的规划编制、项目可行性研究、招标采购、检查验收、绩效管理、公告公示、成果宣传、报账管理、档案管理、购买第三方服务等相关支出</v>
      </c>
      <c r="K50" s="33">
        <v>0</v>
      </c>
      <c r="L50" s="33">
        <v>0</v>
      </c>
      <c r="M50" s="33">
        <v>0</v>
      </c>
      <c r="N50" s="33">
        <v>0</v>
      </c>
      <c r="O50" s="17" t="s">
        <v>225</v>
      </c>
      <c r="P50" s="32"/>
    </row>
    <row r="51" s="2" customFormat="1" ht="55" customHeight="1" spans="1:16">
      <c r="A51" s="16">
        <v>47</v>
      </c>
      <c r="B51" s="16" t="s">
        <v>20</v>
      </c>
      <c r="C51" s="17" t="s">
        <v>226</v>
      </c>
      <c r="D51" s="16" t="s">
        <v>227</v>
      </c>
      <c r="E51" s="16" t="s">
        <v>228</v>
      </c>
      <c r="F51" s="16" t="s">
        <v>98</v>
      </c>
      <c r="G51" s="16" t="s">
        <v>98</v>
      </c>
      <c r="H51" s="18">
        <v>10</v>
      </c>
      <c r="I51" s="17" t="s">
        <v>229</v>
      </c>
      <c r="J51" s="17" t="str">
        <f t="shared" si="2"/>
        <v>为支持5个村级集体经济组织发展苹果、高粱、红薯等产业发放贷款贴息</v>
      </c>
      <c r="K51" s="33">
        <v>180</v>
      </c>
      <c r="L51" s="33">
        <v>526</v>
      </c>
      <c r="M51" s="33">
        <v>690</v>
      </c>
      <c r="N51" s="33">
        <v>2050</v>
      </c>
      <c r="O51" s="17" t="s">
        <v>230</v>
      </c>
      <c r="P51" s="32"/>
    </row>
    <row r="52" s="2" customFormat="1" ht="52" customHeight="1" spans="1:16">
      <c r="A52" s="16">
        <v>48</v>
      </c>
      <c r="B52" s="16" t="s">
        <v>101</v>
      </c>
      <c r="C52" s="17" t="s">
        <v>231</v>
      </c>
      <c r="D52" s="16" t="s">
        <v>232</v>
      </c>
      <c r="E52" s="16" t="s">
        <v>233</v>
      </c>
      <c r="F52" s="20" t="s">
        <v>98</v>
      </c>
      <c r="G52" s="16" t="s">
        <v>98</v>
      </c>
      <c r="H52" s="18">
        <v>40</v>
      </c>
      <c r="I52" s="19" t="s">
        <v>234</v>
      </c>
      <c r="J52" s="17" t="str">
        <f t="shared" si="2"/>
        <v>计划对全区300名创业致富带头人进行培训</v>
      </c>
      <c r="K52" s="33">
        <v>900</v>
      </c>
      <c r="L52" s="33">
        <v>900</v>
      </c>
      <c r="M52" s="33">
        <v>900</v>
      </c>
      <c r="N52" s="33">
        <v>900</v>
      </c>
      <c r="O52" s="19" t="s">
        <v>235</v>
      </c>
      <c r="P52" s="32"/>
    </row>
    <row r="53" s="2" customFormat="1" ht="87" customHeight="1" spans="1:16">
      <c r="A53" s="16">
        <v>49</v>
      </c>
      <c r="B53" s="16" t="s">
        <v>101</v>
      </c>
      <c r="C53" s="17" t="s">
        <v>236</v>
      </c>
      <c r="D53" s="16" t="s">
        <v>22</v>
      </c>
      <c r="E53" s="16" t="s">
        <v>23</v>
      </c>
      <c r="F53" s="16" t="s">
        <v>237</v>
      </c>
      <c r="G53" s="16" t="s">
        <v>237</v>
      </c>
      <c r="H53" s="18">
        <v>500</v>
      </c>
      <c r="I53" s="34" t="s">
        <v>238</v>
      </c>
      <c r="J53" s="17" t="str">
        <f t="shared" si="2"/>
        <v>对区劳务专业合作总社、12个区劳务专业合作总社镇分社、已建成的18个村劳务专业合作社和年内新创建的劳务专业合作社（含村集体人力资源公司）发放奖补资金500万元</v>
      </c>
      <c r="K53" s="33">
        <v>22663</v>
      </c>
      <c r="L53" s="33">
        <v>76586</v>
      </c>
      <c r="M53" s="33">
        <v>116071</v>
      </c>
      <c r="N53" s="33">
        <v>406248</v>
      </c>
      <c r="O53" s="34" t="s">
        <v>239</v>
      </c>
      <c r="P53" s="32"/>
    </row>
    <row r="54" s="2" customFormat="1" ht="67" customHeight="1" spans="1:16">
      <c r="A54" s="16">
        <v>50</v>
      </c>
      <c r="B54" s="16" t="s">
        <v>108</v>
      </c>
      <c r="C54" s="17" t="s">
        <v>240</v>
      </c>
      <c r="D54" s="16" t="s">
        <v>63</v>
      </c>
      <c r="E54" s="16" t="s">
        <v>241</v>
      </c>
      <c r="F54" s="16" t="s">
        <v>65</v>
      </c>
      <c r="G54" s="16" t="s">
        <v>112</v>
      </c>
      <c r="H54" s="18">
        <v>45</v>
      </c>
      <c r="I54" s="17" t="s">
        <v>242</v>
      </c>
      <c r="J54" s="17" t="str">
        <f t="shared" si="2"/>
        <v>修复水毁村委会十字路口至四组道路270米长、4.5米宽水泥路1条，新修排水渠159立方米（加盖）</v>
      </c>
      <c r="K54" s="33">
        <v>59</v>
      </c>
      <c r="L54" s="33">
        <v>207</v>
      </c>
      <c r="M54" s="33">
        <v>155</v>
      </c>
      <c r="N54" s="33">
        <v>503</v>
      </c>
      <c r="O54" s="17" t="s">
        <v>243</v>
      </c>
      <c r="P54" s="32">
        <v>45</v>
      </c>
    </row>
    <row r="55" s="2" customFormat="1" ht="56" customHeight="1" spans="1:16">
      <c r="A55" s="16">
        <v>51</v>
      </c>
      <c r="B55" s="16" t="s">
        <v>108</v>
      </c>
      <c r="C55" s="17" t="s">
        <v>244</v>
      </c>
      <c r="D55" s="16" t="s">
        <v>47</v>
      </c>
      <c r="E55" s="16" t="s">
        <v>245</v>
      </c>
      <c r="F55" s="16" t="s">
        <v>49</v>
      </c>
      <c r="G55" s="16" t="s">
        <v>112</v>
      </c>
      <c r="H55" s="18">
        <v>20</v>
      </c>
      <c r="I55" s="17" t="s">
        <v>246</v>
      </c>
      <c r="J55" s="17" t="str">
        <f t="shared" si="2"/>
        <v>石蔡路边至六组街道水泥硬化长270米，宽4.5米；沙砾垫层厚20厘米，水泥砼面层厚18厘米</v>
      </c>
      <c r="K55" s="33">
        <v>68</v>
      </c>
      <c r="L55" s="33">
        <v>219</v>
      </c>
      <c r="M55" s="33">
        <v>581</v>
      </c>
      <c r="N55" s="33">
        <v>1926</v>
      </c>
      <c r="O55" s="17" t="s">
        <v>247</v>
      </c>
      <c r="P55" s="32">
        <v>20</v>
      </c>
    </row>
    <row r="56" s="2" customFormat="1" ht="47" customHeight="1" spans="1:16">
      <c r="A56" s="16">
        <v>52</v>
      </c>
      <c r="B56" s="16" t="s">
        <v>108</v>
      </c>
      <c r="C56" s="17" t="s">
        <v>248</v>
      </c>
      <c r="D56" s="16" t="s">
        <v>75</v>
      </c>
      <c r="E56" s="16" t="s">
        <v>249</v>
      </c>
      <c r="F56" s="16" t="s">
        <v>77</v>
      </c>
      <c r="G56" s="16" t="s">
        <v>112</v>
      </c>
      <c r="H56" s="18">
        <v>19</v>
      </c>
      <c r="I56" s="17" t="s">
        <v>250</v>
      </c>
      <c r="J56" s="17" t="str">
        <f t="shared" si="2"/>
        <v>共计水泥硬化3组、8组、11组农户门前路长度250米，路面宽4.5米。</v>
      </c>
      <c r="K56" s="33">
        <v>112</v>
      </c>
      <c r="L56" s="33">
        <v>336</v>
      </c>
      <c r="M56" s="33">
        <v>900</v>
      </c>
      <c r="N56" s="33">
        <v>3255</v>
      </c>
      <c r="O56" s="17" t="s">
        <v>251</v>
      </c>
      <c r="P56" s="32">
        <v>19</v>
      </c>
    </row>
    <row r="57" s="2" customFormat="1" ht="98" customHeight="1" spans="1:16">
      <c r="A57" s="16">
        <v>53</v>
      </c>
      <c r="B57" s="16" t="s">
        <v>108</v>
      </c>
      <c r="C57" s="17" t="s">
        <v>252</v>
      </c>
      <c r="D57" s="16" t="s">
        <v>120</v>
      </c>
      <c r="E57" s="16" t="s">
        <v>253</v>
      </c>
      <c r="F57" s="16" t="s">
        <v>169</v>
      </c>
      <c r="G57" s="16" t="s">
        <v>112</v>
      </c>
      <c r="H57" s="18">
        <v>66.9</v>
      </c>
      <c r="I57" s="17" t="s">
        <v>254</v>
      </c>
      <c r="J57" s="17" t="str">
        <f t="shared" si="2"/>
        <v>1.6组新庄南路至西凤大道，长280米; 2.9组至10组组间路，长350米;3.1组街道通千凤路长85米；总长715米，路基宽5.5米，厚20厘米，水泥硬化路面宽4.5米，厚18厘米，两侧配路肩</v>
      </c>
      <c r="K57" s="33">
        <v>63</v>
      </c>
      <c r="L57" s="33">
        <v>243</v>
      </c>
      <c r="M57" s="33">
        <v>645</v>
      </c>
      <c r="N57" s="33">
        <v>2514</v>
      </c>
      <c r="O57" s="17" t="s">
        <v>255</v>
      </c>
      <c r="P57" s="32">
        <v>66.9</v>
      </c>
    </row>
    <row r="58" s="2" customFormat="1" ht="76" customHeight="1" spans="1:16">
      <c r="A58" s="16">
        <v>54</v>
      </c>
      <c r="B58" s="16" t="s">
        <v>108</v>
      </c>
      <c r="C58" s="17" t="s">
        <v>256</v>
      </c>
      <c r="D58" s="16" t="s">
        <v>145</v>
      </c>
      <c r="E58" s="16" t="s">
        <v>257</v>
      </c>
      <c r="F58" s="16" t="s">
        <v>258</v>
      </c>
      <c r="G58" s="16" t="s">
        <v>112</v>
      </c>
      <c r="H58" s="18">
        <v>85</v>
      </c>
      <c r="I58" s="17" t="s">
        <v>259</v>
      </c>
      <c r="J58" s="17" t="str">
        <f t="shared" si="2"/>
        <v>对旧桥进行拆除重建。新建桥梁上部结构为1*13m预应力空心板桥，下部结构为柱式台灌注桩基础。桥面宽度为7.5米</v>
      </c>
      <c r="K58" s="33">
        <v>348</v>
      </c>
      <c r="L58" s="33">
        <v>1123</v>
      </c>
      <c r="M58" s="33">
        <v>1610</v>
      </c>
      <c r="N58" s="33">
        <v>6203</v>
      </c>
      <c r="O58" s="17" t="s">
        <v>260</v>
      </c>
      <c r="P58" s="32">
        <v>85</v>
      </c>
    </row>
    <row r="59" s="2" customFormat="1" ht="56" customHeight="1" spans="1:16">
      <c r="A59" s="16">
        <v>55</v>
      </c>
      <c r="B59" s="16" t="s">
        <v>108</v>
      </c>
      <c r="C59" s="17" t="s">
        <v>261</v>
      </c>
      <c r="D59" s="16" t="s">
        <v>110</v>
      </c>
      <c r="E59" s="16" t="s">
        <v>262</v>
      </c>
      <c r="F59" s="16" t="s">
        <v>263</v>
      </c>
      <c r="G59" s="16" t="s">
        <v>98</v>
      </c>
      <c r="H59" s="18">
        <v>20</v>
      </c>
      <c r="I59" s="17" t="s">
        <v>264</v>
      </c>
      <c r="J59" s="17" t="str">
        <f t="shared" si="2"/>
        <v>在三龙村幸福院南侧（原村委会院内）按照以工代赈方式新建标准化公厕1座</v>
      </c>
      <c r="K59" s="33">
        <v>65</v>
      </c>
      <c r="L59" s="33">
        <v>185</v>
      </c>
      <c r="M59" s="33">
        <v>565</v>
      </c>
      <c r="N59" s="33">
        <v>2170</v>
      </c>
      <c r="O59" s="17" t="s">
        <v>265</v>
      </c>
      <c r="P59" s="32"/>
    </row>
    <row r="60" s="2" customFormat="1" ht="52" customHeight="1" spans="1:16">
      <c r="A60" s="16">
        <v>56</v>
      </c>
      <c r="B60" s="16" t="s">
        <v>108</v>
      </c>
      <c r="C60" s="17" t="s">
        <v>266</v>
      </c>
      <c r="D60" s="16" t="s">
        <v>63</v>
      </c>
      <c r="E60" s="16" t="s">
        <v>267</v>
      </c>
      <c r="F60" s="16" t="s">
        <v>65</v>
      </c>
      <c r="G60" s="16" t="s">
        <v>98</v>
      </c>
      <c r="H60" s="18">
        <v>20</v>
      </c>
      <c r="I60" s="17" t="s">
        <v>268</v>
      </c>
      <c r="J60" s="17" t="str">
        <f t="shared" si="2"/>
        <v>在张家沟村民聚集区按照以工代赈方式新建标准化公厕1座</v>
      </c>
      <c r="K60" s="33">
        <v>301</v>
      </c>
      <c r="L60" s="33">
        <v>1156</v>
      </c>
      <c r="M60" s="33">
        <v>963</v>
      </c>
      <c r="N60" s="33">
        <v>3883</v>
      </c>
      <c r="O60" s="17" t="s">
        <v>269</v>
      </c>
      <c r="P60" s="32"/>
    </row>
    <row r="61" s="2" customFormat="1" ht="52" customHeight="1" spans="1:16">
      <c r="A61" s="16">
        <v>57</v>
      </c>
      <c r="B61" s="16" t="s">
        <v>108</v>
      </c>
      <c r="C61" s="17" t="s">
        <v>270</v>
      </c>
      <c r="D61" s="16" t="s">
        <v>81</v>
      </c>
      <c r="E61" s="16" t="s">
        <v>271</v>
      </c>
      <c r="F61" s="16" t="s">
        <v>83</v>
      </c>
      <c r="G61" s="16" t="s">
        <v>98</v>
      </c>
      <c r="H61" s="18">
        <v>20</v>
      </c>
      <c r="I61" s="17" t="s">
        <v>272</v>
      </c>
      <c r="J61" s="17" t="str">
        <f t="shared" si="2"/>
        <v>在尹稼坞村村民聚集区按照以工代赈方式新建标准化公厕1座</v>
      </c>
      <c r="K61" s="33">
        <v>225</v>
      </c>
      <c r="L61" s="33">
        <v>776</v>
      </c>
      <c r="M61" s="33">
        <v>1302</v>
      </c>
      <c r="N61" s="33">
        <v>5042</v>
      </c>
      <c r="O61" s="17" t="s">
        <v>273</v>
      </c>
      <c r="P61" s="32"/>
    </row>
    <row r="62" s="2" customFormat="1" ht="53" customHeight="1" spans="1:16">
      <c r="A62" s="16">
        <v>58</v>
      </c>
      <c r="B62" s="16" t="s">
        <v>108</v>
      </c>
      <c r="C62" s="17" t="s">
        <v>274</v>
      </c>
      <c r="D62" s="16" t="s">
        <v>75</v>
      </c>
      <c r="E62" s="16" t="s">
        <v>249</v>
      </c>
      <c r="F62" s="16" t="s">
        <v>77</v>
      </c>
      <c r="G62" s="16" t="s">
        <v>98</v>
      </c>
      <c r="H62" s="18">
        <v>20</v>
      </c>
      <c r="I62" s="17" t="s">
        <v>275</v>
      </c>
      <c r="J62" s="17" t="str">
        <f t="shared" si="2"/>
        <v>在庞家务村村民聚集区按照以工代赈方式新建标准化公厕1座</v>
      </c>
      <c r="K62" s="33">
        <v>115</v>
      </c>
      <c r="L62" s="33">
        <v>347</v>
      </c>
      <c r="M62" s="33">
        <v>883</v>
      </c>
      <c r="N62" s="33">
        <v>3425</v>
      </c>
      <c r="O62" s="17" t="s">
        <v>276</v>
      </c>
      <c r="P62" s="32"/>
    </row>
    <row r="63" s="2" customFormat="1" ht="53" customHeight="1" spans="1:16">
      <c r="A63" s="16">
        <v>59</v>
      </c>
      <c r="B63" s="16" t="s">
        <v>108</v>
      </c>
      <c r="C63" s="17" t="s">
        <v>277</v>
      </c>
      <c r="D63" s="16" t="s">
        <v>154</v>
      </c>
      <c r="E63" s="16" t="s">
        <v>278</v>
      </c>
      <c r="F63" s="16" t="s">
        <v>279</v>
      </c>
      <c r="G63" s="16" t="s">
        <v>98</v>
      </c>
      <c r="H63" s="18">
        <v>20</v>
      </c>
      <c r="I63" s="17" t="s">
        <v>280</v>
      </c>
      <c r="J63" s="17" t="str">
        <f t="shared" si="2"/>
        <v>在马村村民聚集区按照以工代赈方式新建标准化公厕1座</v>
      </c>
      <c r="K63" s="33">
        <v>114</v>
      </c>
      <c r="L63" s="33">
        <v>365</v>
      </c>
      <c r="M63" s="33">
        <v>961</v>
      </c>
      <c r="N63" s="33">
        <v>3618</v>
      </c>
      <c r="O63" s="17" t="s">
        <v>281</v>
      </c>
      <c r="P63" s="32"/>
    </row>
    <row r="64" s="2" customFormat="1" ht="53" customHeight="1" spans="1:16">
      <c r="A64" s="16">
        <v>60</v>
      </c>
      <c r="B64" s="16" t="s">
        <v>108</v>
      </c>
      <c r="C64" s="17" t="s">
        <v>282</v>
      </c>
      <c r="D64" s="16" t="s">
        <v>145</v>
      </c>
      <c r="E64" s="16" t="s">
        <v>146</v>
      </c>
      <c r="F64" s="16" t="s">
        <v>258</v>
      </c>
      <c r="G64" s="16" t="s">
        <v>98</v>
      </c>
      <c r="H64" s="18">
        <v>20</v>
      </c>
      <c r="I64" s="17" t="s">
        <v>283</v>
      </c>
      <c r="J64" s="17" t="str">
        <f t="shared" si="2"/>
        <v>在高嘴头村村民聚集区按照以工代赈方式新建标准化公厕1座</v>
      </c>
      <c r="K64" s="33">
        <v>151</v>
      </c>
      <c r="L64" s="33">
        <v>450</v>
      </c>
      <c r="M64" s="33">
        <v>1000</v>
      </c>
      <c r="N64" s="33">
        <v>3775</v>
      </c>
      <c r="O64" s="17" t="s">
        <v>284</v>
      </c>
      <c r="P64" s="32"/>
    </row>
    <row r="65" s="2" customFormat="1" ht="54" customHeight="1" spans="1:16">
      <c r="A65" s="16">
        <v>61</v>
      </c>
      <c r="B65" s="16" t="s">
        <v>108</v>
      </c>
      <c r="C65" s="17" t="s">
        <v>285</v>
      </c>
      <c r="D65" s="16" t="s">
        <v>47</v>
      </c>
      <c r="E65" s="16" t="s">
        <v>245</v>
      </c>
      <c r="F65" s="16" t="s">
        <v>49</v>
      </c>
      <c r="G65" s="16" t="s">
        <v>98</v>
      </c>
      <c r="H65" s="18">
        <v>20</v>
      </c>
      <c r="I65" s="17" t="s">
        <v>286</v>
      </c>
      <c r="J65" s="17" t="str">
        <f t="shared" si="2"/>
        <v>在九家庄村村民聚集区按照以工代赈方式新建标准化公厕1座</v>
      </c>
      <c r="K65" s="16">
        <v>68</v>
      </c>
      <c r="L65" s="16">
        <v>222</v>
      </c>
      <c r="M65" s="16">
        <v>581</v>
      </c>
      <c r="N65" s="16">
        <v>1926</v>
      </c>
      <c r="O65" s="17" t="s">
        <v>287</v>
      </c>
      <c r="P65" s="32"/>
    </row>
    <row r="66" s="2" customFormat="1" ht="54" customHeight="1" spans="1:16">
      <c r="A66" s="16">
        <v>62</v>
      </c>
      <c r="B66" s="16" t="s">
        <v>108</v>
      </c>
      <c r="C66" s="17" t="s">
        <v>288</v>
      </c>
      <c r="D66" s="16" t="s">
        <v>120</v>
      </c>
      <c r="E66" s="16" t="s">
        <v>195</v>
      </c>
      <c r="F66" s="16" t="s">
        <v>169</v>
      </c>
      <c r="G66" s="16" t="s">
        <v>98</v>
      </c>
      <c r="H66" s="18">
        <v>20</v>
      </c>
      <c r="I66" s="17" t="s">
        <v>289</v>
      </c>
      <c r="J66" s="17" t="str">
        <f t="shared" si="2"/>
        <v>在干河村村民聚集区按照以工代赈方式新建标准化公厕1座</v>
      </c>
      <c r="K66" s="16">
        <v>214</v>
      </c>
      <c r="L66" s="16">
        <v>805</v>
      </c>
      <c r="M66" s="16">
        <v>646</v>
      </c>
      <c r="N66" s="16">
        <v>2533</v>
      </c>
      <c r="O66" s="17" t="s">
        <v>290</v>
      </c>
      <c r="P66" s="32"/>
    </row>
    <row r="67" s="2" customFormat="1" ht="53" customHeight="1" spans="1:16">
      <c r="A67" s="16">
        <v>63</v>
      </c>
      <c r="B67" s="16" t="s">
        <v>108</v>
      </c>
      <c r="C67" s="17" t="s">
        <v>291</v>
      </c>
      <c r="D67" s="16" t="s">
        <v>53</v>
      </c>
      <c r="E67" s="16" t="s">
        <v>292</v>
      </c>
      <c r="F67" s="16" t="s">
        <v>55</v>
      </c>
      <c r="G67" s="16" t="s">
        <v>98</v>
      </c>
      <c r="H67" s="18">
        <v>20</v>
      </c>
      <c r="I67" s="17" t="s">
        <v>293</v>
      </c>
      <c r="J67" s="17" t="str">
        <f t="shared" si="2"/>
        <v>在何家堡村村民聚集区按照以工代赈方式新建标准化公厕1座</v>
      </c>
      <c r="K67" s="16">
        <v>225</v>
      </c>
      <c r="L67" s="16">
        <v>808</v>
      </c>
      <c r="M67" s="16">
        <v>1109</v>
      </c>
      <c r="N67" s="16">
        <v>3966</v>
      </c>
      <c r="O67" s="17" t="s">
        <v>294</v>
      </c>
      <c r="P67" s="32"/>
    </row>
    <row r="68" s="2" customFormat="1" ht="53" customHeight="1" spans="1:16">
      <c r="A68" s="16">
        <v>64</v>
      </c>
      <c r="B68" s="16" t="s">
        <v>108</v>
      </c>
      <c r="C68" s="17" t="s">
        <v>295</v>
      </c>
      <c r="D68" s="16" t="s">
        <v>87</v>
      </c>
      <c r="E68" s="16" t="s">
        <v>296</v>
      </c>
      <c r="F68" s="16" t="s">
        <v>89</v>
      </c>
      <c r="G68" s="16" t="s">
        <v>98</v>
      </c>
      <c r="H68" s="18">
        <v>20</v>
      </c>
      <c r="I68" s="17" t="s">
        <v>297</v>
      </c>
      <c r="J68" s="17" t="str">
        <f t="shared" si="2"/>
        <v>在西指挥村村委会按照以工代赈方式新建标准化公厕1座</v>
      </c>
      <c r="K68" s="16">
        <v>114</v>
      </c>
      <c r="L68" s="16">
        <v>372</v>
      </c>
      <c r="M68" s="16">
        <v>768</v>
      </c>
      <c r="N68" s="16">
        <v>2949</v>
      </c>
      <c r="O68" s="17" t="s">
        <v>298</v>
      </c>
      <c r="P68" s="32"/>
    </row>
    <row r="69" s="2" customFormat="1" ht="59" customHeight="1" spans="1:16">
      <c r="A69" s="16">
        <v>65</v>
      </c>
      <c r="B69" s="16" t="s">
        <v>108</v>
      </c>
      <c r="C69" s="17" t="s">
        <v>299</v>
      </c>
      <c r="D69" s="16" t="s">
        <v>154</v>
      </c>
      <c r="E69" s="16" t="s">
        <v>300</v>
      </c>
      <c r="F69" s="16" t="s">
        <v>279</v>
      </c>
      <c r="G69" s="16" t="s">
        <v>98</v>
      </c>
      <c r="H69" s="18">
        <v>20</v>
      </c>
      <c r="I69" s="17" t="s">
        <v>301</v>
      </c>
      <c r="J69" s="17" t="str">
        <f t="shared" si="2"/>
        <v>在周家门前村村民聚集区按照以工代赈方式新建标准化公厕1座</v>
      </c>
      <c r="K69" s="16">
        <v>62</v>
      </c>
      <c r="L69" s="16">
        <v>222</v>
      </c>
      <c r="M69" s="16">
        <v>473</v>
      </c>
      <c r="N69" s="16">
        <v>1690</v>
      </c>
      <c r="O69" s="17" t="s">
        <v>302</v>
      </c>
      <c r="P69" s="32"/>
    </row>
    <row r="70" s="2" customFormat="1" ht="59" customHeight="1" spans="1:16">
      <c r="A70" s="16">
        <v>66</v>
      </c>
      <c r="B70" s="16" t="s">
        <v>108</v>
      </c>
      <c r="C70" s="17" t="s">
        <v>303</v>
      </c>
      <c r="D70" s="16" t="s">
        <v>154</v>
      </c>
      <c r="E70" s="16" t="s">
        <v>304</v>
      </c>
      <c r="F70" s="16" t="s">
        <v>279</v>
      </c>
      <c r="G70" s="16" t="s">
        <v>98</v>
      </c>
      <c r="H70" s="18">
        <v>20</v>
      </c>
      <c r="I70" s="17" t="s">
        <v>305</v>
      </c>
      <c r="J70" s="17" t="str">
        <f t="shared" ref="J70:J101" si="3">I70</f>
        <v>在石家营村村民聚集区按照以工代赈方式新建标准化公厕1座</v>
      </c>
      <c r="K70" s="16">
        <v>118</v>
      </c>
      <c r="L70" s="16">
        <v>400</v>
      </c>
      <c r="M70" s="16">
        <v>1144</v>
      </c>
      <c r="N70" s="16">
        <v>4321</v>
      </c>
      <c r="O70" s="17" t="s">
        <v>306</v>
      </c>
      <c r="P70" s="32"/>
    </row>
    <row r="71" s="2" customFormat="1" ht="64" customHeight="1" spans="1:16">
      <c r="A71" s="16">
        <v>67</v>
      </c>
      <c r="B71" s="16" t="s">
        <v>108</v>
      </c>
      <c r="C71" s="17" t="s">
        <v>307</v>
      </c>
      <c r="D71" s="16" t="s">
        <v>154</v>
      </c>
      <c r="E71" s="16" t="s">
        <v>308</v>
      </c>
      <c r="F71" s="16" t="s">
        <v>279</v>
      </c>
      <c r="G71" s="16" t="s">
        <v>98</v>
      </c>
      <c r="H71" s="18">
        <v>20</v>
      </c>
      <c r="I71" s="17" t="s">
        <v>309</v>
      </c>
      <c r="J71" s="17" t="str">
        <f t="shared" si="3"/>
        <v>在马家庄村村民聚集区按照以工代赈方式新建标准化公厕1座</v>
      </c>
      <c r="K71" s="16">
        <v>67</v>
      </c>
      <c r="L71" s="16">
        <v>250</v>
      </c>
      <c r="M71" s="16">
        <v>707</v>
      </c>
      <c r="N71" s="16">
        <v>2763</v>
      </c>
      <c r="O71" s="17" t="s">
        <v>310</v>
      </c>
      <c r="P71" s="32"/>
    </row>
    <row r="72" s="2" customFormat="1" ht="64" customHeight="1" spans="1:16">
      <c r="A72" s="16">
        <v>68</v>
      </c>
      <c r="B72" s="16" t="s">
        <v>108</v>
      </c>
      <c r="C72" s="17" t="s">
        <v>311</v>
      </c>
      <c r="D72" s="16" t="s">
        <v>154</v>
      </c>
      <c r="E72" s="16" t="s">
        <v>155</v>
      </c>
      <c r="F72" s="16" t="s">
        <v>312</v>
      </c>
      <c r="G72" s="16" t="s">
        <v>312</v>
      </c>
      <c r="H72" s="18">
        <v>148.46</v>
      </c>
      <c r="I72" s="17" t="s">
        <v>313</v>
      </c>
      <c r="J72" s="17" t="str">
        <f t="shared" si="3"/>
        <v>新建Φ700混凝土检查井60座，铺设Φ500混凝土管道650米，Φ300混凝土管道1120米</v>
      </c>
      <c r="K72" s="16">
        <v>118</v>
      </c>
      <c r="L72" s="16">
        <v>328</v>
      </c>
      <c r="M72" s="16">
        <v>1508</v>
      </c>
      <c r="N72" s="16">
        <v>5626</v>
      </c>
      <c r="O72" s="17" t="s">
        <v>314</v>
      </c>
      <c r="P72" s="32">
        <v>148.46</v>
      </c>
    </row>
    <row r="73" s="2" customFormat="1" ht="61" customHeight="1" spans="1:16">
      <c r="A73" s="16">
        <v>69</v>
      </c>
      <c r="B73" s="16" t="s">
        <v>108</v>
      </c>
      <c r="C73" s="17" t="s">
        <v>315</v>
      </c>
      <c r="D73" s="16" t="s">
        <v>145</v>
      </c>
      <c r="E73" s="16" t="s">
        <v>146</v>
      </c>
      <c r="F73" s="16" t="s">
        <v>312</v>
      </c>
      <c r="G73" s="16" t="s">
        <v>312</v>
      </c>
      <c r="H73" s="18">
        <v>113.46</v>
      </c>
      <c r="I73" s="17" t="s">
        <v>316</v>
      </c>
      <c r="J73" s="17" t="str">
        <f t="shared" si="3"/>
        <v>新建污水处理设施1座，Φ700混凝土检查井8座，铺设Φ300混凝土管道270米</v>
      </c>
      <c r="K73" s="16">
        <v>147</v>
      </c>
      <c r="L73" s="16">
        <v>440</v>
      </c>
      <c r="M73" s="16">
        <v>975</v>
      </c>
      <c r="N73" s="16">
        <v>3775</v>
      </c>
      <c r="O73" s="17" t="s">
        <v>317</v>
      </c>
      <c r="P73" s="32">
        <v>113.46</v>
      </c>
    </row>
    <row r="74" s="2" customFormat="1" ht="61" customHeight="1" spans="1:16">
      <c r="A74" s="16">
        <v>70</v>
      </c>
      <c r="B74" s="16" t="s">
        <v>108</v>
      </c>
      <c r="C74" s="17" t="s">
        <v>318</v>
      </c>
      <c r="D74" s="16" t="s">
        <v>69</v>
      </c>
      <c r="E74" s="16" t="s">
        <v>319</v>
      </c>
      <c r="F74" s="16" t="s">
        <v>312</v>
      </c>
      <c r="G74" s="16" t="s">
        <v>312</v>
      </c>
      <c r="H74" s="18">
        <v>43.35</v>
      </c>
      <c r="I74" s="17" t="s">
        <v>320</v>
      </c>
      <c r="J74" s="17" t="str">
        <f t="shared" si="3"/>
        <v>新建污水处理设施1座，Φ700混凝土检查井2座，铺设Φ300混凝土管道50米，40U型渠加盖板130米</v>
      </c>
      <c r="K74" s="16">
        <v>180</v>
      </c>
      <c r="L74" s="16">
        <v>661</v>
      </c>
      <c r="M74" s="16">
        <v>420</v>
      </c>
      <c r="N74" s="16">
        <v>1635</v>
      </c>
      <c r="O74" s="17" t="s">
        <v>314</v>
      </c>
      <c r="P74" s="32">
        <v>43.35</v>
      </c>
    </row>
    <row r="75" s="3" customFormat="1" ht="71" customHeight="1" spans="1:16">
      <c r="A75" s="16">
        <v>71</v>
      </c>
      <c r="B75" s="33" t="s">
        <v>108</v>
      </c>
      <c r="C75" s="17" t="s">
        <v>321</v>
      </c>
      <c r="D75" s="22" t="s">
        <v>75</v>
      </c>
      <c r="E75" s="22" t="s">
        <v>322</v>
      </c>
      <c r="F75" s="16" t="s">
        <v>77</v>
      </c>
      <c r="G75" s="22" t="s">
        <v>25</v>
      </c>
      <c r="H75" s="18">
        <v>38.3</v>
      </c>
      <c r="I75" s="21" t="s">
        <v>323</v>
      </c>
      <c r="J75" s="17" t="str">
        <f t="shared" si="3"/>
        <v>在村内主干道栽植冬青、红叶石楠绿化苗木1255米；砌筑石头挡墙长85米，其中3米挡墙45米，1.2米挡墙40米</v>
      </c>
      <c r="K75" s="35">
        <v>156</v>
      </c>
      <c r="L75" s="35">
        <v>528</v>
      </c>
      <c r="M75" s="35">
        <v>1002</v>
      </c>
      <c r="N75" s="35">
        <v>4042</v>
      </c>
      <c r="O75" s="21" t="s">
        <v>324</v>
      </c>
      <c r="P75" s="36"/>
    </row>
    <row r="76" s="2" customFormat="1" ht="71" customHeight="1" spans="1:16">
      <c r="A76" s="16">
        <v>72</v>
      </c>
      <c r="B76" s="33" t="s">
        <v>108</v>
      </c>
      <c r="C76" s="17" t="s">
        <v>325</v>
      </c>
      <c r="D76" s="16" t="s">
        <v>145</v>
      </c>
      <c r="E76" s="16" t="s">
        <v>257</v>
      </c>
      <c r="F76" s="16" t="s">
        <v>258</v>
      </c>
      <c r="G76" s="16" t="s">
        <v>98</v>
      </c>
      <c r="H76" s="18">
        <v>43</v>
      </c>
      <c r="I76" s="17" t="s">
        <v>326</v>
      </c>
      <c r="J76" s="17" t="str">
        <f t="shared" si="3"/>
        <v>铺设铺设DN300波纹管排污暗渠135米，栽植绿化苗木1332平方米，修复塌陷路面187平方米，砌筑挡墙长135米</v>
      </c>
      <c r="K76" s="16">
        <v>348</v>
      </c>
      <c r="L76" s="16">
        <v>1123</v>
      </c>
      <c r="M76" s="16">
        <v>1610</v>
      </c>
      <c r="N76" s="16">
        <v>6203</v>
      </c>
      <c r="O76" s="17" t="s">
        <v>327</v>
      </c>
      <c r="P76" s="32"/>
    </row>
    <row r="77" s="2" customFormat="1" ht="74" customHeight="1" spans="1:16">
      <c r="A77" s="16">
        <v>73</v>
      </c>
      <c r="B77" s="33" t="s">
        <v>108</v>
      </c>
      <c r="C77" s="17" t="s">
        <v>328</v>
      </c>
      <c r="D77" s="16" t="s">
        <v>75</v>
      </c>
      <c r="E77" s="16" t="s">
        <v>249</v>
      </c>
      <c r="F77" s="16" t="s">
        <v>77</v>
      </c>
      <c r="G77" s="16" t="s">
        <v>98</v>
      </c>
      <c r="H77" s="18">
        <v>91.4</v>
      </c>
      <c r="I77" s="17" t="s">
        <v>329</v>
      </c>
      <c r="J77" s="17" t="str">
        <f t="shared" si="3"/>
        <v>新修40U现浇加盖排污渠1115米，安装太阳能路灯128盏，水泥硬化道路长120米，宽4.5米，厚18厘米</v>
      </c>
      <c r="K77" s="16">
        <v>112</v>
      </c>
      <c r="L77" s="16">
        <v>336</v>
      </c>
      <c r="M77" s="16">
        <v>900</v>
      </c>
      <c r="N77" s="16">
        <v>3255</v>
      </c>
      <c r="O77" s="17" t="s">
        <v>330</v>
      </c>
      <c r="P77" s="32"/>
    </row>
    <row r="78" s="2" customFormat="1" ht="50" customHeight="1" spans="1:16">
      <c r="A78" s="16">
        <v>74</v>
      </c>
      <c r="B78" s="16" t="s">
        <v>108</v>
      </c>
      <c r="C78" s="17" t="s">
        <v>331</v>
      </c>
      <c r="D78" s="16" t="s">
        <v>69</v>
      </c>
      <c r="E78" s="16" t="s">
        <v>319</v>
      </c>
      <c r="F78" s="16" t="s">
        <v>71</v>
      </c>
      <c r="G78" s="16" t="s">
        <v>98</v>
      </c>
      <c r="H78" s="18">
        <v>58</v>
      </c>
      <c r="I78" s="17" t="s">
        <v>332</v>
      </c>
      <c r="J78" s="17" t="str">
        <f t="shared" si="3"/>
        <v>硬化村委会南侧地面2122平方米，栽植绿化苗木166平方米</v>
      </c>
      <c r="K78" s="16">
        <v>180</v>
      </c>
      <c r="L78" s="16">
        <v>661</v>
      </c>
      <c r="M78" s="16">
        <v>420</v>
      </c>
      <c r="N78" s="16">
        <v>1635</v>
      </c>
      <c r="O78" s="17" t="s">
        <v>333</v>
      </c>
      <c r="P78" s="32"/>
    </row>
    <row r="79" s="2" customFormat="1" ht="76" customHeight="1" spans="1:16">
      <c r="A79" s="16">
        <v>75</v>
      </c>
      <c r="B79" s="16" t="s">
        <v>108</v>
      </c>
      <c r="C79" s="17" t="s">
        <v>334</v>
      </c>
      <c r="D79" s="16" t="s">
        <v>154</v>
      </c>
      <c r="E79" s="16" t="s">
        <v>206</v>
      </c>
      <c r="F79" s="16" t="s">
        <v>279</v>
      </c>
      <c r="G79" s="16" t="s">
        <v>98</v>
      </c>
      <c r="H79" s="18">
        <v>72.2</v>
      </c>
      <c r="I79" s="17" t="s">
        <v>335</v>
      </c>
      <c r="J79" s="17" t="str">
        <f t="shared" si="3"/>
        <v>修复排污渠并加盖111米，栽植绿篱894.2平方米，砌筑石头挡墙560立方米及其他附属工程</v>
      </c>
      <c r="K79" s="16">
        <v>75</v>
      </c>
      <c r="L79" s="16">
        <v>376</v>
      </c>
      <c r="M79" s="16">
        <v>833</v>
      </c>
      <c r="N79" s="16">
        <v>3330</v>
      </c>
      <c r="O79" s="17" t="s">
        <v>336</v>
      </c>
      <c r="P79" s="32"/>
    </row>
    <row r="80" s="2" customFormat="1" ht="50" customHeight="1" spans="1:16">
      <c r="A80" s="16">
        <v>76</v>
      </c>
      <c r="B80" s="16" t="s">
        <v>108</v>
      </c>
      <c r="C80" s="17" t="s">
        <v>337</v>
      </c>
      <c r="D80" s="16" t="s">
        <v>87</v>
      </c>
      <c r="E80" s="16" t="s">
        <v>338</v>
      </c>
      <c r="F80" s="16" t="s">
        <v>89</v>
      </c>
      <c r="G80" s="16" t="s">
        <v>98</v>
      </c>
      <c r="H80" s="18">
        <v>133</v>
      </c>
      <c r="I80" s="17" t="s">
        <v>339</v>
      </c>
      <c r="J80" s="17" t="str">
        <f t="shared" si="3"/>
        <v>柏油修复破损路面7537平方米，修复排水渠505米，栽植绿植1440平方米</v>
      </c>
      <c r="K80" s="16">
        <v>70</v>
      </c>
      <c r="L80" s="16">
        <v>194</v>
      </c>
      <c r="M80" s="16">
        <v>412</v>
      </c>
      <c r="N80" s="16">
        <v>1580</v>
      </c>
      <c r="O80" s="17" t="s">
        <v>340</v>
      </c>
      <c r="P80" s="32"/>
    </row>
    <row r="81" s="2" customFormat="1" ht="69" customHeight="1" spans="1:16">
      <c r="A81" s="16">
        <v>77</v>
      </c>
      <c r="B81" s="16" t="s">
        <v>108</v>
      </c>
      <c r="C81" s="17" t="s">
        <v>341</v>
      </c>
      <c r="D81" s="16" t="s">
        <v>47</v>
      </c>
      <c r="E81" s="16" t="s">
        <v>342</v>
      </c>
      <c r="F81" s="16" t="s">
        <v>49</v>
      </c>
      <c r="G81" s="16" t="s">
        <v>98</v>
      </c>
      <c r="H81" s="18">
        <v>97</v>
      </c>
      <c r="I81" s="17" t="s">
        <v>343</v>
      </c>
      <c r="J81" s="17" t="str">
        <f t="shared" si="3"/>
        <v>修复40U排污渠并加盖456米，栽植绿植357平方米，新建公厕3个、垃圾收集站2座，砌墙防护栏500米</v>
      </c>
      <c r="K81" s="16">
        <v>410</v>
      </c>
      <c r="L81" s="16">
        <v>1242</v>
      </c>
      <c r="M81" s="16">
        <v>3305</v>
      </c>
      <c r="N81" s="16">
        <v>11446</v>
      </c>
      <c r="O81" s="17" t="s">
        <v>344</v>
      </c>
      <c r="P81" s="32"/>
    </row>
    <row r="82" s="2" customFormat="1" ht="93" customHeight="1" spans="1:16">
      <c r="A82" s="16">
        <v>78</v>
      </c>
      <c r="B82" s="16" t="s">
        <v>108</v>
      </c>
      <c r="C82" s="17" t="s">
        <v>345</v>
      </c>
      <c r="D82" s="16" t="s">
        <v>110</v>
      </c>
      <c r="E82" s="16" t="s">
        <v>346</v>
      </c>
      <c r="F82" s="16" t="s">
        <v>263</v>
      </c>
      <c r="G82" s="16" t="s">
        <v>98</v>
      </c>
      <c r="H82" s="18">
        <v>111.2</v>
      </c>
      <c r="I82" s="17" t="s">
        <v>347</v>
      </c>
      <c r="J82" s="17" t="str">
        <f t="shared" si="3"/>
        <v>1-6组安装太阳能路灯150盏；3-4组栽植绿化苗木325平方米，3.4.5组排污渠维修加盖480米，6组新修50U型排水渠并加盖816米，修复30U排污渠408平方米</v>
      </c>
      <c r="K82" s="16">
        <v>80</v>
      </c>
      <c r="L82" s="16">
        <v>227</v>
      </c>
      <c r="M82" s="16">
        <v>824</v>
      </c>
      <c r="N82" s="16">
        <v>3052</v>
      </c>
      <c r="O82" s="17" t="s">
        <v>348</v>
      </c>
      <c r="P82" s="32"/>
    </row>
    <row r="83" s="2" customFormat="1" ht="65" customHeight="1" spans="1:16">
      <c r="A83" s="16">
        <v>79</v>
      </c>
      <c r="B83" s="16" t="s">
        <v>108</v>
      </c>
      <c r="C83" s="17" t="s">
        <v>349</v>
      </c>
      <c r="D83" s="16" t="s">
        <v>53</v>
      </c>
      <c r="E83" s="16" t="s">
        <v>350</v>
      </c>
      <c r="F83" s="16" t="s">
        <v>55</v>
      </c>
      <c r="G83" s="16" t="s">
        <v>98</v>
      </c>
      <c r="H83" s="18">
        <v>105</v>
      </c>
      <c r="I83" s="17" t="s">
        <v>351</v>
      </c>
      <c r="J83" s="17" t="str">
        <f t="shared" si="3"/>
        <v>农户门前排水渠加盖3007米，新修50U排污渠400米，其中：加盖排污渠245米，不加盖排污渠155米</v>
      </c>
      <c r="K83" s="16">
        <v>150</v>
      </c>
      <c r="L83" s="16">
        <v>483</v>
      </c>
      <c r="M83" s="16">
        <v>577</v>
      </c>
      <c r="N83" s="16">
        <v>2047</v>
      </c>
      <c r="O83" s="17" t="s">
        <v>352</v>
      </c>
      <c r="P83" s="32"/>
    </row>
    <row r="84" s="2" customFormat="1" ht="88" customHeight="1" spans="1:16">
      <c r="A84" s="16">
        <v>80</v>
      </c>
      <c r="B84" s="16" t="s">
        <v>222</v>
      </c>
      <c r="C84" s="17" t="s">
        <v>353</v>
      </c>
      <c r="D84" s="35" t="s">
        <v>22</v>
      </c>
      <c r="E84" s="35" t="s">
        <v>23</v>
      </c>
      <c r="F84" s="16" t="s">
        <v>98</v>
      </c>
      <c r="G84" s="16" t="s">
        <v>98</v>
      </c>
      <c r="H84" s="18">
        <v>300</v>
      </c>
      <c r="I84" s="17" t="s">
        <v>224</v>
      </c>
      <c r="J84" s="17" t="str">
        <f t="shared" si="3"/>
        <v>用于全区巩固衔接资金项目的规划编制、项目可行性研究、招标采购、检查验收、绩效管理、公告公示、成果宣传、报账管理、档案管理、购买第三方服务等相关支出</v>
      </c>
      <c r="K84" s="16">
        <v>0</v>
      </c>
      <c r="L84" s="16">
        <v>0</v>
      </c>
      <c r="M84" s="16">
        <v>0</v>
      </c>
      <c r="N84" s="16">
        <v>0</v>
      </c>
      <c r="O84" s="17" t="s">
        <v>225</v>
      </c>
      <c r="P84" s="32"/>
    </row>
    <row r="85" s="2" customFormat="1" ht="84" customHeight="1" spans="1:16">
      <c r="A85" s="16">
        <v>81</v>
      </c>
      <c r="B85" s="16" t="s">
        <v>354</v>
      </c>
      <c r="C85" s="17" t="s">
        <v>355</v>
      </c>
      <c r="D85" s="16" t="s">
        <v>75</v>
      </c>
      <c r="E85" s="16" t="s">
        <v>249</v>
      </c>
      <c r="F85" s="16" t="s">
        <v>77</v>
      </c>
      <c r="G85" s="16" t="s">
        <v>25</v>
      </c>
      <c r="H85" s="18">
        <v>209</v>
      </c>
      <c r="I85" s="17" t="s">
        <v>356</v>
      </c>
      <c r="J85" s="17" t="str">
        <f t="shared" si="3"/>
        <v>新建900平方米高粱仓储库；硬化晒场1500平方米；购置2204拖拉机2台；液压翻转犁1台；旋耕机1台；玉米播种机1台；自走喷杆式打药机3WPZ-700M(G4)1台</v>
      </c>
      <c r="K85" s="16">
        <v>115</v>
      </c>
      <c r="L85" s="16">
        <v>347</v>
      </c>
      <c r="M85" s="16">
        <v>883</v>
      </c>
      <c r="N85" s="16">
        <v>3425</v>
      </c>
      <c r="O85" s="17" t="s">
        <v>357</v>
      </c>
      <c r="P85" s="32">
        <v>209</v>
      </c>
    </row>
    <row r="86" s="3" customFormat="1" ht="151" customHeight="1" spans="1:16">
      <c r="A86" s="16">
        <v>82</v>
      </c>
      <c r="B86" s="16" t="s">
        <v>20</v>
      </c>
      <c r="C86" s="34" t="s">
        <v>358</v>
      </c>
      <c r="D86" s="38" t="s">
        <v>154</v>
      </c>
      <c r="E86" s="38" t="s">
        <v>359</v>
      </c>
      <c r="F86" s="39" t="s">
        <v>279</v>
      </c>
      <c r="G86" s="16" t="s">
        <v>25</v>
      </c>
      <c r="H86" s="18">
        <v>70</v>
      </c>
      <c r="I86" s="48" t="s">
        <v>360</v>
      </c>
      <c r="J86" s="17" t="str">
        <f t="shared" si="3"/>
        <v>水泥硬化场地400㎡，新建钢结构农机库棚350㎡（彩钢瓦棚带水槽等附件；       
购置轮式拖拉机东方红Lx2004-M(G4)一台，购置轮式拖拉机沃得1604一台；购置旋耕机1GKNB-270G一台，液压翻转型1LFT-355 一台，起垄施肥覆膜铺滴灌一体机一台（3行玉米机）;购置土豆收获机一台，自走式喷杆喷雾机3WPZ-800L一台，农用三轮车2台</v>
      </c>
      <c r="K86" s="35">
        <v>107</v>
      </c>
      <c r="L86" s="35">
        <v>334</v>
      </c>
      <c r="M86" s="35">
        <v>824</v>
      </c>
      <c r="N86" s="35">
        <v>3007</v>
      </c>
      <c r="O86" s="17" t="s">
        <v>361</v>
      </c>
      <c r="P86" s="36"/>
    </row>
    <row r="87" s="3" customFormat="1" ht="114" customHeight="1" spans="1:16">
      <c r="A87" s="16">
        <v>83</v>
      </c>
      <c r="B87" s="16" t="s">
        <v>20</v>
      </c>
      <c r="C87" s="34" t="s">
        <v>362</v>
      </c>
      <c r="D87" s="38" t="s">
        <v>154</v>
      </c>
      <c r="E87" s="38" t="s">
        <v>363</v>
      </c>
      <c r="F87" s="39" t="s">
        <v>279</v>
      </c>
      <c r="G87" s="16" t="s">
        <v>25</v>
      </c>
      <c r="H87" s="18">
        <v>70</v>
      </c>
      <c r="I87" s="45" t="s">
        <v>364</v>
      </c>
      <c r="J87" s="17" t="str">
        <f t="shared" si="3"/>
        <v>购置轮式拖拉机东方红Lx2004-M(G4)一台；轮式拖拉机沃得1604一台；购置旋耕机1GKNB-270G一台，液压翻转型龙丰1LFT-355一台，农哈哈玉米免耕施肥精播机2BYFSF-5一台；购置自走式喷杆喷雾机3WPZ-800L一台；购置沃得4LZ-9A纵轴流收割机一台</v>
      </c>
      <c r="K87" s="35">
        <v>59</v>
      </c>
      <c r="L87" s="35">
        <v>202</v>
      </c>
      <c r="M87" s="35">
        <v>441</v>
      </c>
      <c r="N87" s="35">
        <v>1620</v>
      </c>
      <c r="O87" s="17" t="s">
        <v>365</v>
      </c>
      <c r="P87" s="36"/>
    </row>
    <row r="88" s="3" customFormat="1" ht="86" customHeight="1" spans="1:16">
      <c r="A88" s="16">
        <v>84</v>
      </c>
      <c r="B88" s="16" t="s">
        <v>20</v>
      </c>
      <c r="C88" s="34" t="s">
        <v>366</v>
      </c>
      <c r="D88" s="38" t="s">
        <v>154</v>
      </c>
      <c r="E88" s="38" t="s">
        <v>367</v>
      </c>
      <c r="F88" s="39" t="s">
        <v>279</v>
      </c>
      <c r="G88" s="16" t="s">
        <v>25</v>
      </c>
      <c r="H88" s="18">
        <v>70</v>
      </c>
      <c r="I88" s="45" t="s">
        <v>368</v>
      </c>
      <c r="J88" s="17" t="str">
        <f t="shared" si="3"/>
        <v>建设800㎡粮食及生产资料综合库房一座，水泥硬化地面850㎡；购置沃得1604型轮式拖拉机一台；购置沃得4LZ-9A纵轴流联合收割机一台</v>
      </c>
      <c r="K88" s="35">
        <v>145</v>
      </c>
      <c r="L88" s="35">
        <v>473</v>
      </c>
      <c r="M88" s="35">
        <v>898</v>
      </c>
      <c r="N88" s="35">
        <v>3479</v>
      </c>
      <c r="O88" s="31" t="s">
        <v>369</v>
      </c>
      <c r="P88" s="36"/>
    </row>
    <row r="89" s="3" customFormat="1" ht="114" customHeight="1" spans="1:16">
      <c r="A89" s="16">
        <v>85</v>
      </c>
      <c r="B89" s="16" t="s">
        <v>20</v>
      </c>
      <c r="C89" s="34" t="s">
        <v>370</v>
      </c>
      <c r="D89" s="38" t="s">
        <v>47</v>
      </c>
      <c r="E89" s="38" t="s">
        <v>141</v>
      </c>
      <c r="F89" s="39" t="s">
        <v>49</v>
      </c>
      <c r="G89" s="16" t="s">
        <v>25</v>
      </c>
      <c r="H89" s="18">
        <v>70</v>
      </c>
      <c r="I89" s="45" t="s">
        <v>371</v>
      </c>
      <c r="J89" s="17" t="str">
        <f t="shared" si="3"/>
        <v>购置东方红LX2204拖拉机一台；购置巨隆1GKN-300型旋耕机一台、冀龙1LFT-450液压翻转调幅犁一台、巨隆260型双传轴秸秆还田机一台；购置五征TYP-1450DJF2N4农用三轮车一台、土豆起挖机YX-220型一台、红薯收获机配604拖拉机一台</v>
      </c>
      <c r="K89" s="35">
        <v>114</v>
      </c>
      <c r="L89" s="35">
        <v>325</v>
      </c>
      <c r="M89" s="35">
        <v>836</v>
      </c>
      <c r="N89" s="35">
        <v>2921</v>
      </c>
      <c r="O89" s="17" t="s">
        <v>372</v>
      </c>
      <c r="P89" s="36"/>
    </row>
    <row r="90" s="3" customFormat="1" ht="105" customHeight="1" spans="1:16">
      <c r="A90" s="16">
        <v>86</v>
      </c>
      <c r="B90" s="16" t="s">
        <v>20</v>
      </c>
      <c r="C90" s="34" t="s">
        <v>373</v>
      </c>
      <c r="D90" s="38" t="s">
        <v>110</v>
      </c>
      <c r="E90" s="38" t="s">
        <v>374</v>
      </c>
      <c r="F90" s="39" t="s">
        <v>263</v>
      </c>
      <c r="G90" s="16" t="s">
        <v>25</v>
      </c>
      <c r="H90" s="18">
        <v>70</v>
      </c>
      <c r="I90" s="45" t="s">
        <v>375</v>
      </c>
      <c r="J90" s="17" t="str">
        <f t="shared" si="3"/>
        <v>购置雷沃MW2104-1(G4)轮式拖拉机1辆，配套龙丰1LYFT-350翻转犁1副、亚澳1GKNB-250G旋耕机1台；购置沃得WF1604-2拖拉机1辆，配套华丰1LFD-335犁1副；购置沃得4LZ-10F小麦收割机1辆</v>
      </c>
      <c r="K90" s="35">
        <v>120</v>
      </c>
      <c r="L90" s="35">
        <v>300</v>
      </c>
      <c r="M90" s="35">
        <v>1121</v>
      </c>
      <c r="N90" s="35">
        <v>4021</v>
      </c>
      <c r="O90" s="31" t="s">
        <v>376</v>
      </c>
      <c r="P90" s="36"/>
    </row>
    <row r="91" s="3" customFormat="1" ht="117" customHeight="1" spans="1:16">
      <c r="A91" s="16">
        <v>87</v>
      </c>
      <c r="B91" s="16" t="s">
        <v>20</v>
      </c>
      <c r="C91" s="34" t="s">
        <v>377</v>
      </c>
      <c r="D91" s="38" t="s">
        <v>110</v>
      </c>
      <c r="E91" s="38" t="s">
        <v>378</v>
      </c>
      <c r="F91" s="39" t="s">
        <v>263</v>
      </c>
      <c r="G91" s="16" t="s">
        <v>25</v>
      </c>
      <c r="H91" s="18">
        <v>70</v>
      </c>
      <c r="I91" s="45" t="s">
        <v>379</v>
      </c>
      <c r="J91" s="17" t="str">
        <f t="shared" si="3"/>
        <v>购置雷沃MW2104-6（G4)拖拉机1台；购置雷沃M1604-5XS1(G4)拖拉机2台</v>
      </c>
      <c r="K91" s="35">
        <v>170</v>
      </c>
      <c r="L91" s="35">
        <v>595</v>
      </c>
      <c r="M91" s="35">
        <v>1312</v>
      </c>
      <c r="N91" s="35">
        <v>4890</v>
      </c>
      <c r="O91" s="31" t="s">
        <v>380</v>
      </c>
      <c r="P91" s="36"/>
    </row>
    <row r="92" s="3" customFormat="1" ht="114" customHeight="1" spans="1:16">
      <c r="A92" s="16">
        <v>88</v>
      </c>
      <c r="B92" s="16" t="s">
        <v>20</v>
      </c>
      <c r="C92" s="34" t="s">
        <v>381</v>
      </c>
      <c r="D92" s="38" t="s">
        <v>110</v>
      </c>
      <c r="E92" s="38" t="s">
        <v>382</v>
      </c>
      <c r="F92" s="39" t="s">
        <v>263</v>
      </c>
      <c r="G92" s="16" t="s">
        <v>25</v>
      </c>
      <c r="H92" s="18">
        <v>70</v>
      </c>
      <c r="I92" s="45" t="s">
        <v>383</v>
      </c>
      <c r="J92" s="17" t="str">
        <f t="shared" si="3"/>
        <v>购置粮食高塔烘干设备及配套设施一套；新建钢构储存室、设备配套厂房400平方米；硬化晾晒厂及厂房地面 2000㎡</v>
      </c>
      <c r="K92" s="35">
        <v>49</v>
      </c>
      <c r="L92" s="35" t="s">
        <v>384</v>
      </c>
      <c r="M92" s="35">
        <v>424</v>
      </c>
      <c r="N92" s="35">
        <v>1755</v>
      </c>
      <c r="O92" s="31" t="s">
        <v>385</v>
      </c>
      <c r="P92" s="36"/>
    </row>
    <row r="93" s="3" customFormat="1" ht="116" customHeight="1" spans="1:16">
      <c r="A93" s="16">
        <v>89</v>
      </c>
      <c r="B93" s="16" t="s">
        <v>20</v>
      </c>
      <c r="C93" s="34" t="s">
        <v>386</v>
      </c>
      <c r="D93" s="38" t="s">
        <v>81</v>
      </c>
      <c r="E93" s="38" t="s">
        <v>271</v>
      </c>
      <c r="F93" s="39" t="s">
        <v>83</v>
      </c>
      <c r="G93" s="16" t="s">
        <v>25</v>
      </c>
      <c r="H93" s="18">
        <v>70</v>
      </c>
      <c r="I93" s="45" t="s">
        <v>387</v>
      </c>
      <c r="J93" s="17" t="str">
        <f t="shared" si="3"/>
        <v>购置道依茨法尔CD2004(G4)拖拉机一台；购置雷沃4LZ-7G2A履带式全喂入谷物联合收割机一台；购置玉米收割机割一台；购置2.8米圣和旋耕机一台，360#天龙液压翻转犁一台，农哈哈玉米播种机一台，自走式打药机一台</v>
      </c>
      <c r="K93" s="35">
        <v>223</v>
      </c>
      <c r="L93" s="35">
        <v>777</v>
      </c>
      <c r="M93" s="35">
        <v>1302</v>
      </c>
      <c r="N93" s="35">
        <v>5042</v>
      </c>
      <c r="O93" s="17" t="s">
        <v>388</v>
      </c>
      <c r="P93" s="36"/>
    </row>
    <row r="94" s="3" customFormat="1" ht="115" customHeight="1" spans="1:16">
      <c r="A94" s="16">
        <v>90</v>
      </c>
      <c r="B94" s="16" t="s">
        <v>20</v>
      </c>
      <c r="C94" s="34" t="s">
        <v>389</v>
      </c>
      <c r="D94" s="38" t="s">
        <v>81</v>
      </c>
      <c r="E94" s="38" t="s">
        <v>390</v>
      </c>
      <c r="F94" s="39" t="s">
        <v>83</v>
      </c>
      <c r="G94" s="16" t="s">
        <v>25</v>
      </c>
      <c r="H94" s="18">
        <v>70</v>
      </c>
      <c r="I94" s="45" t="s">
        <v>391</v>
      </c>
      <c r="J94" s="17" t="str">
        <f t="shared" si="3"/>
        <v>购置沃得谷物小麦联合收割机1台，沃得谷物玉米联合收割机1台；购置五征牌三轮农用机2台，久保富玉米脱粒机1台，输送带1条；购置挖掘机1台，2004玉米免耕施肥精播机2台；购置9004秸秆还田机2台，9004加强旋耕机1台</v>
      </c>
      <c r="K94" s="35">
        <v>211</v>
      </c>
      <c r="L94" s="35">
        <v>752</v>
      </c>
      <c r="M94" s="35">
        <v>613</v>
      </c>
      <c r="N94" s="35">
        <v>2329</v>
      </c>
      <c r="O94" s="17" t="s">
        <v>392</v>
      </c>
      <c r="P94" s="36"/>
    </row>
    <row r="95" s="3" customFormat="1" ht="148" customHeight="1" spans="1:16">
      <c r="A95" s="16">
        <v>91</v>
      </c>
      <c r="B95" s="16" t="s">
        <v>20</v>
      </c>
      <c r="C95" s="34" t="s">
        <v>393</v>
      </c>
      <c r="D95" s="38" t="s">
        <v>69</v>
      </c>
      <c r="E95" s="38" t="s">
        <v>394</v>
      </c>
      <c r="F95" s="39" t="s">
        <v>71</v>
      </c>
      <c r="G95" s="16" t="s">
        <v>25</v>
      </c>
      <c r="H95" s="18">
        <v>70</v>
      </c>
      <c r="I95" s="45" t="s">
        <v>395</v>
      </c>
      <c r="J95" s="17" t="str">
        <f t="shared" si="3"/>
        <v>购置轮式拖拉机中联重科RG2104-1(G4)、旋耕机1GKNB-300G、液压翻转调幅犁1LFT-360各1台；购置轮式拖拉机RN1404-1、旋耕机1GKN-250、液体翻转犁1LFD-345各1台；购置玉米施肥精播机2BYFSF-5、秸秆粉碎还田机4J225各1台；购置五征农用三轮车1辆</v>
      </c>
      <c r="K95" s="35">
        <v>96</v>
      </c>
      <c r="L95" s="35">
        <v>282</v>
      </c>
      <c r="M95" s="35">
        <v>637</v>
      </c>
      <c r="N95" s="35">
        <v>2434</v>
      </c>
      <c r="O95" s="17" t="s">
        <v>396</v>
      </c>
      <c r="P95" s="36"/>
    </row>
    <row r="96" s="3" customFormat="1" ht="87" customHeight="1" spans="1:16">
      <c r="A96" s="16">
        <v>92</v>
      </c>
      <c r="B96" s="16" t="s">
        <v>20</v>
      </c>
      <c r="C96" s="34" t="s">
        <v>397</v>
      </c>
      <c r="D96" s="38" t="s">
        <v>53</v>
      </c>
      <c r="E96" s="38" t="s">
        <v>398</v>
      </c>
      <c r="F96" s="39" t="s">
        <v>55</v>
      </c>
      <c r="G96" s="16" t="s">
        <v>25</v>
      </c>
      <c r="H96" s="18">
        <v>70</v>
      </c>
      <c r="I96" s="45" t="s">
        <v>399</v>
      </c>
      <c r="J96" s="17" t="str">
        <f t="shared" si="3"/>
        <v>新建钢结构大棚900㎡，不锈钢工作台60M； 购置电动叉车1台、周转筐500个，叉车托盘30个；新建检验室30㎡，配套设施（水电、消防设施、除尘）</v>
      </c>
      <c r="K96" s="35">
        <v>178</v>
      </c>
      <c r="L96" s="35">
        <v>571</v>
      </c>
      <c r="M96" s="35">
        <v>905</v>
      </c>
      <c r="N96" s="35">
        <v>3396</v>
      </c>
      <c r="O96" s="17" t="s">
        <v>400</v>
      </c>
      <c r="P96" s="36"/>
    </row>
    <row r="97" s="3" customFormat="1" ht="111" customHeight="1" spans="1:16">
      <c r="A97" s="16">
        <v>93</v>
      </c>
      <c r="B97" s="16" t="s">
        <v>20</v>
      </c>
      <c r="C97" s="34" t="s">
        <v>401</v>
      </c>
      <c r="D97" s="38" t="s">
        <v>53</v>
      </c>
      <c r="E97" s="38" t="s">
        <v>402</v>
      </c>
      <c r="F97" s="39" t="s">
        <v>55</v>
      </c>
      <c r="G97" s="16" t="s">
        <v>25</v>
      </c>
      <c r="H97" s="18">
        <v>70</v>
      </c>
      <c r="I97" s="48" t="s">
        <v>403</v>
      </c>
      <c r="J97" s="31" t="str">
        <f t="shared" si="3"/>
        <v>购置沃得4LZ一9型谷物联合收割机1台，轮式拖拉机凯特2004D2型1台；购置轮式拖拉机华夏XTE9004(G4)型1台，自走式打药机1台；购置农具2004加强旋耕机、2004液压龙丰360翻转犁、2004免耕播种施肥机、2004玉米免耕施肥精播机、9004旋耕机、9004液压翻转犁、9004秸秆还田机各1台</v>
      </c>
      <c r="K97" s="35">
        <v>177</v>
      </c>
      <c r="L97" s="35">
        <v>565</v>
      </c>
      <c r="M97" s="35">
        <v>791</v>
      </c>
      <c r="N97" s="35">
        <v>2869</v>
      </c>
      <c r="O97" s="17" t="s">
        <v>404</v>
      </c>
      <c r="P97" s="36"/>
    </row>
    <row r="98" s="3" customFormat="1" ht="103" customHeight="1" spans="1:16">
      <c r="A98" s="16">
        <v>94</v>
      </c>
      <c r="B98" s="16" t="s">
        <v>20</v>
      </c>
      <c r="C98" s="34" t="s">
        <v>405</v>
      </c>
      <c r="D98" s="38" t="s">
        <v>87</v>
      </c>
      <c r="E98" s="38" t="s">
        <v>406</v>
      </c>
      <c r="F98" s="39" t="s">
        <v>89</v>
      </c>
      <c r="G98" s="16" t="s">
        <v>25</v>
      </c>
      <c r="H98" s="18">
        <v>70</v>
      </c>
      <c r="I98" s="45" t="s">
        <v>407</v>
      </c>
      <c r="J98" s="17" t="str">
        <f t="shared" si="3"/>
        <v>购置凯尔四驱2404拖拉机一台、西旋350型旋耕机一台、白川450型犁一台；购置雷沃直流式小麦联合收割机一台；购置黄海金马704型大棚王拖拉机一台、配套1.5米耙一台</v>
      </c>
      <c r="K98" s="35">
        <v>96</v>
      </c>
      <c r="L98" s="35">
        <v>287</v>
      </c>
      <c r="M98" s="35">
        <v>620</v>
      </c>
      <c r="N98" s="35">
        <v>2120</v>
      </c>
      <c r="O98" s="31" t="s">
        <v>408</v>
      </c>
      <c r="P98" s="36"/>
    </row>
    <row r="99" s="3" customFormat="1" ht="115" customHeight="1" spans="1:16">
      <c r="A99" s="16">
        <v>95</v>
      </c>
      <c r="B99" s="16" t="s">
        <v>20</v>
      </c>
      <c r="C99" s="34" t="s">
        <v>409</v>
      </c>
      <c r="D99" s="38" t="s">
        <v>87</v>
      </c>
      <c r="E99" s="38" t="s">
        <v>137</v>
      </c>
      <c r="F99" s="39" t="s">
        <v>89</v>
      </c>
      <c r="G99" s="16" t="s">
        <v>25</v>
      </c>
      <c r="H99" s="18">
        <v>70</v>
      </c>
      <c r="I99" s="45" t="s">
        <v>410</v>
      </c>
      <c r="J99" s="17" t="str">
        <f t="shared" si="3"/>
        <v>购置MW2104-6(G4)雷沃轮式拖拉机1台，M1604-5XS1(G4)雷沃轮式拖拉机1台；购置农用三轮车1辆，圣和2.8米旋耕机1台，宽幅沟播旋播机1台(9行)，天龙360#液压翻转犁1付；购置农哈哈玉米播种机1台，自走式打药机1台</v>
      </c>
      <c r="K99" s="35">
        <v>271</v>
      </c>
      <c r="L99" s="35">
        <v>924</v>
      </c>
      <c r="M99" s="35">
        <v>1022</v>
      </c>
      <c r="N99" s="35">
        <v>3875</v>
      </c>
      <c r="O99" s="17" t="s">
        <v>411</v>
      </c>
      <c r="P99" s="36"/>
    </row>
    <row r="100" s="3" customFormat="1" ht="79" customHeight="1" spans="1:16">
      <c r="A100" s="16">
        <v>96</v>
      </c>
      <c r="B100" s="16" t="s">
        <v>20</v>
      </c>
      <c r="C100" s="34" t="s">
        <v>412</v>
      </c>
      <c r="D100" s="38" t="s">
        <v>87</v>
      </c>
      <c r="E100" s="38" t="s">
        <v>413</v>
      </c>
      <c r="F100" s="39" t="s">
        <v>89</v>
      </c>
      <c r="G100" s="16" t="s">
        <v>25</v>
      </c>
      <c r="H100" s="18">
        <v>70</v>
      </c>
      <c r="I100" s="45" t="s">
        <v>414</v>
      </c>
      <c r="J100" s="17" t="str">
        <f t="shared" si="3"/>
        <v>购置拖拉机2004型1台，翻转犁旋耕机各1台；自走式割麦机175型1台；拖拉机1204型1台，沟播机1台；运粮车28型三轮车1台</v>
      </c>
      <c r="K100" s="35">
        <v>202</v>
      </c>
      <c r="L100" s="35">
        <v>570</v>
      </c>
      <c r="M100" s="35">
        <v>1418</v>
      </c>
      <c r="N100" s="35">
        <v>5420</v>
      </c>
      <c r="O100" s="17" t="s">
        <v>415</v>
      </c>
      <c r="P100" s="36"/>
    </row>
    <row r="101" s="3" customFormat="1" ht="82" customHeight="1" spans="1:16">
      <c r="A101" s="16">
        <v>97</v>
      </c>
      <c r="B101" s="16" t="s">
        <v>20</v>
      </c>
      <c r="C101" s="34" t="s">
        <v>416</v>
      </c>
      <c r="D101" s="38" t="s">
        <v>87</v>
      </c>
      <c r="E101" s="38" t="s">
        <v>417</v>
      </c>
      <c r="F101" s="39" t="s">
        <v>89</v>
      </c>
      <c r="G101" s="16" t="s">
        <v>25</v>
      </c>
      <c r="H101" s="18">
        <v>70</v>
      </c>
      <c r="I101" s="45" t="s">
        <v>418</v>
      </c>
      <c r="J101" s="17" t="str">
        <f t="shared" si="3"/>
        <v>购置购买沃德小飞机联合收割机190一台；购置雷沃2204型号拖拉机一台；新建仓储一处600平方米；购买农丰350犁条幅1个，西旋靶1台</v>
      </c>
      <c r="K101" s="35">
        <v>82</v>
      </c>
      <c r="L101" s="35">
        <v>210</v>
      </c>
      <c r="M101" s="35">
        <v>776</v>
      </c>
      <c r="N101" s="35">
        <v>3035</v>
      </c>
      <c r="O101" s="17" t="s">
        <v>419</v>
      </c>
      <c r="P101" s="36"/>
    </row>
    <row r="102" s="3" customFormat="1" ht="108" customHeight="1" spans="1:16">
      <c r="A102" s="16">
        <v>98</v>
      </c>
      <c r="B102" s="16" t="s">
        <v>20</v>
      </c>
      <c r="C102" s="34" t="s">
        <v>420</v>
      </c>
      <c r="D102" s="38" t="s">
        <v>75</v>
      </c>
      <c r="E102" s="38" t="s">
        <v>421</v>
      </c>
      <c r="F102" s="39" t="s">
        <v>77</v>
      </c>
      <c r="G102" s="16" t="s">
        <v>25</v>
      </c>
      <c r="H102" s="18">
        <v>70</v>
      </c>
      <c r="I102" s="45" t="s">
        <v>422</v>
      </c>
      <c r="J102" s="17" t="str">
        <f t="shared" ref="J102:J138" si="4">I102</f>
        <v>购置2204大型拖拉机1台；大葱全程机械1台(开沟、培土、起葱等功能)；                      购置440型五铧犁1台，250型旋耕机1台；购置250型旋播机1台；新建钢构农机库房400平方米及配套设施</v>
      </c>
      <c r="K102" s="35">
        <v>299</v>
      </c>
      <c r="L102" s="35">
        <v>1110</v>
      </c>
      <c r="M102" s="35">
        <v>785</v>
      </c>
      <c r="N102" s="35">
        <v>3204</v>
      </c>
      <c r="O102" s="17" t="s">
        <v>423</v>
      </c>
      <c r="P102" s="36"/>
    </row>
    <row r="103" s="3" customFormat="1" ht="92" customHeight="1" spans="1:16">
      <c r="A103" s="16">
        <v>99</v>
      </c>
      <c r="B103" s="16" t="s">
        <v>20</v>
      </c>
      <c r="C103" s="34" t="s">
        <v>424</v>
      </c>
      <c r="D103" s="38" t="s">
        <v>145</v>
      </c>
      <c r="E103" s="38" t="s">
        <v>425</v>
      </c>
      <c r="F103" s="39" t="s">
        <v>258</v>
      </c>
      <c r="G103" s="16" t="s">
        <v>25</v>
      </c>
      <c r="H103" s="18">
        <v>70</v>
      </c>
      <c r="I103" s="45" t="s">
        <v>426</v>
      </c>
      <c r="J103" s="17" t="str">
        <f t="shared" si="4"/>
        <v>购置收粮晾晒收集机2台；购置农用三轮车1台；购置货运轻卡1台；购置2004拖拉机1台，犁地机1台，旋、播、施肥一体机1台；购置1404拖拉机1台，高架自动打药机1台</v>
      </c>
      <c r="K103" s="35">
        <v>160</v>
      </c>
      <c r="L103" s="35">
        <v>580</v>
      </c>
      <c r="M103" s="35">
        <v>1070</v>
      </c>
      <c r="N103" s="35">
        <v>4008</v>
      </c>
      <c r="O103" s="17" t="s">
        <v>427</v>
      </c>
      <c r="P103" s="36"/>
    </row>
    <row r="104" s="3" customFormat="1" ht="106" customHeight="1" spans="1:16">
      <c r="A104" s="16">
        <v>100</v>
      </c>
      <c r="B104" s="16" t="s">
        <v>20</v>
      </c>
      <c r="C104" s="34" t="s">
        <v>428</v>
      </c>
      <c r="D104" s="38" t="s">
        <v>120</v>
      </c>
      <c r="E104" s="38" t="s">
        <v>429</v>
      </c>
      <c r="F104" s="39" t="s">
        <v>169</v>
      </c>
      <c r="G104" s="16" t="s">
        <v>25</v>
      </c>
      <c r="H104" s="18">
        <v>70</v>
      </c>
      <c r="I104" s="45" t="s">
        <v>430</v>
      </c>
      <c r="J104" s="17" t="str">
        <f t="shared" si="4"/>
        <v>建设南北34.5米，东西20米，高6米，面积690平方米工字钢钢结构农副产品仓储库一座。包括地梁、高2米37公分砖墙、2米以上及屋顶使用岩棉板、门窗、电力线路，仓库及周围硬化约750平方米</v>
      </c>
      <c r="K104" s="35">
        <v>98</v>
      </c>
      <c r="L104" s="35">
        <v>339</v>
      </c>
      <c r="M104" s="35">
        <v>866</v>
      </c>
      <c r="N104" s="35">
        <v>3282</v>
      </c>
      <c r="O104" s="17" t="s">
        <v>431</v>
      </c>
      <c r="P104" s="36"/>
    </row>
    <row r="105" s="3" customFormat="1" ht="95" customHeight="1" spans="1:16">
      <c r="A105" s="16">
        <v>101</v>
      </c>
      <c r="B105" s="16" t="s">
        <v>20</v>
      </c>
      <c r="C105" s="34" t="s">
        <v>432</v>
      </c>
      <c r="D105" s="38" t="s">
        <v>120</v>
      </c>
      <c r="E105" s="38" t="s">
        <v>195</v>
      </c>
      <c r="F105" s="39" t="s">
        <v>169</v>
      </c>
      <c r="G105" s="16" t="s">
        <v>25</v>
      </c>
      <c r="H105" s="18">
        <v>70</v>
      </c>
      <c r="I105" s="45" t="s">
        <v>433</v>
      </c>
      <c r="J105" s="17" t="str">
        <f t="shared" si="4"/>
        <v>购置雷沃2104-6拖拉机一台，犁一台，旋耕机一台；购置雷沃GM100型收割机一台；购置五征三轮车一辆；购置购买农哈哈硬茬播种机一台</v>
      </c>
      <c r="K105" s="35">
        <v>214</v>
      </c>
      <c r="L105" s="35">
        <v>810</v>
      </c>
      <c r="M105" s="35">
        <v>646</v>
      </c>
      <c r="N105" s="35">
        <v>2533</v>
      </c>
      <c r="O105" s="17" t="s">
        <v>434</v>
      </c>
      <c r="P105" s="36"/>
    </row>
    <row r="106" s="3" customFormat="1" ht="90" customHeight="1" spans="1:16">
      <c r="A106" s="16">
        <v>102</v>
      </c>
      <c r="B106" s="16" t="s">
        <v>20</v>
      </c>
      <c r="C106" s="34" t="s">
        <v>435</v>
      </c>
      <c r="D106" s="38" t="s">
        <v>120</v>
      </c>
      <c r="E106" s="38" t="s">
        <v>436</v>
      </c>
      <c r="F106" s="39" t="s">
        <v>169</v>
      </c>
      <c r="G106" s="16" t="s">
        <v>25</v>
      </c>
      <c r="H106" s="18">
        <v>70</v>
      </c>
      <c r="I106" s="45" t="s">
        <v>437</v>
      </c>
      <c r="J106" s="17" t="str">
        <f t="shared" si="4"/>
        <v>购置新疆-9L小麦收割机1台；购置天津铁牛1504拖拉机2台，配套2台犁，旋耕机2台</v>
      </c>
      <c r="K106" s="35">
        <v>169</v>
      </c>
      <c r="L106" s="35">
        <v>606</v>
      </c>
      <c r="M106" s="35">
        <v>822</v>
      </c>
      <c r="N106" s="35">
        <v>3147</v>
      </c>
      <c r="O106" s="17" t="s">
        <v>438</v>
      </c>
      <c r="P106" s="36"/>
    </row>
    <row r="107" s="3" customFormat="1" ht="88" customHeight="1" spans="1:16">
      <c r="A107" s="16">
        <v>103</v>
      </c>
      <c r="B107" s="16" t="s">
        <v>20</v>
      </c>
      <c r="C107" s="34" t="s">
        <v>439</v>
      </c>
      <c r="D107" s="38" t="s">
        <v>120</v>
      </c>
      <c r="E107" s="38" t="s">
        <v>440</v>
      </c>
      <c r="F107" s="39" t="s">
        <v>169</v>
      </c>
      <c r="G107" s="16" t="s">
        <v>25</v>
      </c>
      <c r="H107" s="18">
        <v>70</v>
      </c>
      <c r="I107" s="45" t="s">
        <v>441</v>
      </c>
      <c r="J107" s="17" t="str">
        <f t="shared" si="4"/>
        <v>购置GM-100PRO型收割机1台，配套玉籽粒割台1台；购置徐州凯尔KAT2004-D2（G4）拖拉机1台；购置龙丰调幅360犁、西旋H280高箱旋耕机各1台</v>
      </c>
      <c r="K107" s="35">
        <v>116</v>
      </c>
      <c r="L107" s="35">
        <v>420</v>
      </c>
      <c r="M107" s="35">
        <v>560</v>
      </c>
      <c r="N107" s="35">
        <v>2145</v>
      </c>
      <c r="O107" s="17" t="s">
        <v>442</v>
      </c>
      <c r="P107" s="36"/>
    </row>
    <row r="108" s="3" customFormat="1" ht="107" customHeight="1" spans="1:16">
      <c r="A108" s="40">
        <v>104</v>
      </c>
      <c r="B108" s="40" t="s">
        <v>20</v>
      </c>
      <c r="C108" s="41" t="s">
        <v>443</v>
      </c>
      <c r="D108" s="42" t="s">
        <v>41</v>
      </c>
      <c r="E108" s="42" t="s">
        <v>444</v>
      </c>
      <c r="F108" s="43" t="s">
        <v>43</v>
      </c>
      <c r="G108" s="40" t="s">
        <v>25</v>
      </c>
      <c r="H108" s="44">
        <v>70</v>
      </c>
      <c r="I108" s="49" t="s">
        <v>445</v>
      </c>
      <c r="J108" s="17" t="str">
        <f t="shared" si="4"/>
        <v>购置巨明4YZP-3K(G4)玉米收割机1台；购置纳海捷豹9YZ-2300C秸秆饲料打捆机1台；购置中联重科RG2104-1（G4）拖拉机1台；购置亚奥1GKNB-270G旋耕机1台；购置1JH-265秸秆粉碎还田机1台</v>
      </c>
      <c r="K108" s="35">
        <v>51</v>
      </c>
      <c r="L108" s="35">
        <v>119</v>
      </c>
      <c r="M108" s="35">
        <v>210</v>
      </c>
      <c r="N108" s="35">
        <v>628</v>
      </c>
      <c r="O108" s="50" t="s">
        <v>446</v>
      </c>
      <c r="P108" s="51"/>
    </row>
    <row r="109" s="3" customFormat="1" ht="140" customHeight="1" spans="1:16">
      <c r="A109" s="16">
        <v>105</v>
      </c>
      <c r="B109" s="16" t="s">
        <v>20</v>
      </c>
      <c r="C109" s="34" t="s">
        <v>447</v>
      </c>
      <c r="D109" s="38" t="s">
        <v>63</v>
      </c>
      <c r="E109" s="38" t="s">
        <v>64</v>
      </c>
      <c r="F109" s="16" t="s">
        <v>65</v>
      </c>
      <c r="G109" s="16" t="s">
        <v>25</v>
      </c>
      <c r="H109" s="18">
        <v>70</v>
      </c>
      <c r="I109" s="48" t="s">
        <v>448</v>
      </c>
      <c r="J109" s="31" t="str">
        <f t="shared" si="4"/>
        <v>新建仓储库房340㎡；购置农用三轮车2辆、30装载机1辆、704大棚王拖拉机一辆并配套旋耕机一台；购置翻转犁一个、还田机一个、开沟施肥机一个、播种机一个、开沟起垄机一个、1400升不锈钢悬挂式撒肥机一个；购置1.3米新型残膜回收机一个、1.7米避让式割草机一个、50马力全封闭驾驶室自走式打药车1辆</v>
      </c>
      <c r="K109" s="35">
        <v>213</v>
      </c>
      <c r="L109" s="35">
        <v>712</v>
      </c>
      <c r="M109" s="35">
        <v>1129</v>
      </c>
      <c r="N109" s="35">
        <v>4243</v>
      </c>
      <c r="O109" s="17" t="s">
        <v>449</v>
      </c>
      <c r="P109" s="36"/>
    </row>
    <row r="110" s="3" customFormat="1" ht="109" customHeight="1" spans="1:16">
      <c r="A110" s="16">
        <v>106</v>
      </c>
      <c r="B110" s="16" t="s">
        <v>20</v>
      </c>
      <c r="C110" s="34" t="s">
        <v>450</v>
      </c>
      <c r="D110" s="38" t="s">
        <v>63</v>
      </c>
      <c r="E110" s="38" t="s">
        <v>451</v>
      </c>
      <c r="F110" s="16" t="s">
        <v>65</v>
      </c>
      <c r="G110" s="16" t="s">
        <v>25</v>
      </c>
      <c r="H110" s="18">
        <v>70</v>
      </c>
      <c r="I110" s="45" t="s">
        <v>452</v>
      </c>
      <c r="J110" s="17" t="str">
        <f t="shared" si="4"/>
        <v>新建276平方米粮食仓储库1座；购买雷沃1804型拖拉机1台，农机具三铧犁1台，旋耕机1台；购买小麦宽幅沟播机1台、玉米硬茬播种机1台；购买自走式打药机1台；购买928型装载机1台              </v>
      </c>
      <c r="K110" s="35">
        <v>72</v>
      </c>
      <c r="L110" s="35">
        <v>222</v>
      </c>
      <c r="M110" s="35">
        <v>630</v>
      </c>
      <c r="N110" s="35">
        <v>2396</v>
      </c>
      <c r="O110" s="17" t="s">
        <v>453</v>
      </c>
      <c r="P110" s="36"/>
    </row>
    <row r="111" s="3" customFormat="1" ht="123" customHeight="1" spans="1:16">
      <c r="A111" s="16">
        <v>107</v>
      </c>
      <c r="B111" s="16" t="s">
        <v>108</v>
      </c>
      <c r="C111" s="45" t="s">
        <v>454</v>
      </c>
      <c r="D111" s="38" t="s">
        <v>75</v>
      </c>
      <c r="E111" s="38" t="s">
        <v>76</v>
      </c>
      <c r="F111" s="18" t="s">
        <v>77</v>
      </c>
      <c r="G111" s="38" t="s">
        <v>455</v>
      </c>
      <c r="H111" s="18">
        <v>260</v>
      </c>
      <c r="I111" s="45" t="s">
        <v>456</v>
      </c>
      <c r="J111" s="17" t="str">
        <f t="shared" si="4"/>
        <v>硬化宽4.5米（厚度20cm）的水泥混凝土道路440米，共1980平方米（含路基处理）；铺设40cm*40cmU型排水渠6427米，铺设80cm*80cmU型排水渠110米，铺设排水渠盖板（宽0.6米，长0.8米，厚度18cm）6673米</v>
      </c>
      <c r="K111" s="35">
        <v>110</v>
      </c>
      <c r="L111" s="35">
        <v>340</v>
      </c>
      <c r="M111" s="35">
        <v>1123</v>
      </c>
      <c r="N111" s="35">
        <v>4560</v>
      </c>
      <c r="O111" s="45" t="s">
        <v>457</v>
      </c>
      <c r="P111" s="36"/>
    </row>
    <row r="112" ht="61" customHeight="1" spans="1:16">
      <c r="A112" s="16">
        <v>108</v>
      </c>
      <c r="B112" s="46" t="s">
        <v>20</v>
      </c>
      <c r="C112" s="16" t="s">
        <v>458</v>
      </c>
      <c r="D112" s="16" t="s">
        <v>120</v>
      </c>
      <c r="E112" s="16" t="s">
        <v>459</v>
      </c>
      <c r="F112" s="18" t="s">
        <v>460</v>
      </c>
      <c r="G112" s="18" t="s">
        <v>461</v>
      </c>
      <c r="H112" s="18">
        <v>98.84</v>
      </c>
      <c r="I112" s="17" t="s">
        <v>462</v>
      </c>
      <c r="J112" s="17" t="str">
        <f t="shared" si="4"/>
        <v>新建约740㎡仓储仓库一座，硬化高粱晾晒场约1000㎡，配套给排水、电力电缆等附属设施，投资98.84万元。</v>
      </c>
      <c r="K112" s="33">
        <v>103</v>
      </c>
      <c r="L112" s="33">
        <v>402</v>
      </c>
      <c r="M112" s="33">
        <v>496</v>
      </c>
      <c r="N112" s="33">
        <v>2230</v>
      </c>
      <c r="O112" s="31" t="s">
        <v>463</v>
      </c>
      <c r="P112" s="36"/>
    </row>
    <row r="113" ht="82" customHeight="1" spans="1:16">
      <c r="A113" s="16">
        <v>109</v>
      </c>
      <c r="B113" s="46" t="s">
        <v>20</v>
      </c>
      <c r="C113" s="16" t="s">
        <v>464</v>
      </c>
      <c r="D113" s="16" t="s">
        <v>63</v>
      </c>
      <c r="E113" s="16" t="s">
        <v>465</v>
      </c>
      <c r="F113" s="18" t="s">
        <v>466</v>
      </c>
      <c r="G113" s="18" t="s">
        <v>461</v>
      </c>
      <c r="H113" s="18">
        <v>52</v>
      </c>
      <c r="I113" s="17" t="s">
        <v>467</v>
      </c>
      <c r="J113" s="17" t="str">
        <f t="shared" si="4"/>
        <v>在原村委会院内新建钢构苹果分拣线操作间约400㎡，投资52万元。</v>
      </c>
      <c r="K113" s="33">
        <v>214</v>
      </c>
      <c r="L113" s="33">
        <v>798</v>
      </c>
      <c r="M113" s="33">
        <v>872</v>
      </c>
      <c r="N113" s="33">
        <v>3403</v>
      </c>
      <c r="O113" s="17" t="s">
        <v>468</v>
      </c>
      <c r="P113" s="36"/>
    </row>
    <row r="114" ht="75" customHeight="1" spans="1:16">
      <c r="A114" s="16">
        <v>110</v>
      </c>
      <c r="B114" s="46" t="s">
        <v>20</v>
      </c>
      <c r="C114" s="16" t="s">
        <v>469</v>
      </c>
      <c r="D114" s="16" t="s">
        <v>154</v>
      </c>
      <c r="E114" s="16" t="s">
        <v>278</v>
      </c>
      <c r="F114" s="18" t="s">
        <v>470</v>
      </c>
      <c r="G114" s="18" t="s">
        <v>461</v>
      </c>
      <c r="H114" s="18">
        <v>98</v>
      </c>
      <c r="I114" s="17" t="s">
        <v>471</v>
      </c>
      <c r="J114" s="17" t="str">
        <f t="shared" si="4"/>
        <v>购置2吨锂电池平衡重式叉车1台（举高4.5米）；PY-15T日产30吨制冰机1台；长125cm*宽100cm*高80cm农产品铁质周转筐（含围板）600个。</v>
      </c>
      <c r="K114" s="33">
        <v>114</v>
      </c>
      <c r="L114" s="33">
        <v>361</v>
      </c>
      <c r="M114" s="33">
        <v>961</v>
      </c>
      <c r="N114" s="33">
        <v>3605</v>
      </c>
      <c r="O114" s="17" t="s">
        <v>472</v>
      </c>
      <c r="P114" s="36"/>
    </row>
    <row r="115" ht="106" customHeight="1" spans="1:16">
      <c r="A115" s="16">
        <v>111</v>
      </c>
      <c r="B115" s="46" t="s">
        <v>20</v>
      </c>
      <c r="C115" s="16" t="s">
        <v>473</v>
      </c>
      <c r="D115" s="47" t="s">
        <v>41</v>
      </c>
      <c r="E115" s="47" t="s">
        <v>474</v>
      </c>
      <c r="F115" s="47" t="s">
        <v>475</v>
      </c>
      <c r="G115" s="16" t="s">
        <v>476</v>
      </c>
      <c r="H115" s="18">
        <v>99</v>
      </c>
      <c r="I115" s="17" t="s">
        <v>477</v>
      </c>
      <c r="J115" s="17" t="str">
        <f t="shared" si="4"/>
        <v>项目区面积约6600㎡，主要有：林麝养殖圈舍200间，室外活动场54间，内外围网4750㎡（主要用于活动场围挡）；管护房8间32㎡；设备间、饲料仓库、器材室等功能用房共3间，单间20㎡，共计60㎡。</v>
      </c>
      <c r="K115" s="47">
        <v>13</v>
      </c>
      <c r="L115" s="47">
        <v>32</v>
      </c>
      <c r="M115" s="47">
        <v>50</v>
      </c>
      <c r="N115" s="47">
        <v>210</v>
      </c>
      <c r="O115" s="45" t="s">
        <v>478</v>
      </c>
      <c r="P115" s="36"/>
    </row>
    <row r="116" ht="123" customHeight="1" spans="1:16">
      <c r="A116" s="16">
        <v>112</v>
      </c>
      <c r="B116" s="46" t="s">
        <v>20</v>
      </c>
      <c r="C116" s="16" t="s">
        <v>479</v>
      </c>
      <c r="D116" s="16" t="s">
        <v>75</v>
      </c>
      <c r="E116" s="16" t="s">
        <v>421</v>
      </c>
      <c r="F116" s="18" t="s">
        <v>480</v>
      </c>
      <c r="G116" s="18" t="s">
        <v>461</v>
      </c>
      <c r="H116" s="18">
        <v>347.92</v>
      </c>
      <c r="I116" s="31" t="s">
        <v>481</v>
      </c>
      <c r="J116" s="31" t="str">
        <f t="shared" si="4"/>
        <v>1、新建200吨烘干塔1座。2、新建燃气燃油炉1座。3、辅助设备：50燃油装载机1台、初清筛、筛前提升机、100吨地磅1座、输送机、空中输送带、进出料自动控制系统、地面清理及硬化1800㎡、钢构房1500㎡、高2米，长120米砖砌围墙、400KVA变压器1台等附属设施。</v>
      </c>
      <c r="K116" s="16">
        <v>304</v>
      </c>
      <c r="L116" s="16">
        <v>1124</v>
      </c>
      <c r="M116" s="16">
        <v>785</v>
      </c>
      <c r="N116" s="16">
        <v>3204</v>
      </c>
      <c r="O116" s="31" t="s">
        <v>482</v>
      </c>
      <c r="P116" s="36"/>
    </row>
    <row r="117" ht="93" customHeight="1" spans="1:16">
      <c r="A117" s="16">
        <v>113</v>
      </c>
      <c r="B117" s="46" t="s">
        <v>20</v>
      </c>
      <c r="C117" s="16" t="s">
        <v>483</v>
      </c>
      <c r="D117" s="16" t="s">
        <v>154</v>
      </c>
      <c r="E117" s="16" t="s">
        <v>484</v>
      </c>
      <c r="F117" s="18" t="s">
        <v>470</v>
      </c>
      <c r="G117" s="18" t="s">
        <v>461</v>
      </c>
      <c r="H117" s="18">
        <v>90</v>
      </c>
      <c r="I117" s="17" t="s">
        <v>485</v>
      </c>
      <c r="J117" s="17" t="str">
        <f t="shared" si="4"/>
        <v>投资90万元，在占地3亩的建设用地上，新建钢结构农副产品加工车间一处（用于蔬菜、熟肉加工等），新建蔬菜、肉品冷库1座，并配套冷库设备，水、电，场地硬化等相关设施。</v>
      </c>
      <c r="K117" s="16">
        <v>62</v>
      </c>
      <c r="L117" s="16">
        <v>211</v>
      </c>
      <c r="M117" s="16">
        <v>486</v>
      </c>
      <c r="N117" s="16">
        <v>1918</v>
      </c>
      <c r="O117" s="17" t="s">
        <v>486</v>
      </c>
      <c r="P117" s="36"/>
    </row>
    <row r="118" ht="93" customHeight="1" spans="1:16">
      <c r="A118" s="16">
        <v>114</v>
      </c>
      <c r="B118" s="46" t="s">
        <v>20</v>
      </c>
      <c r="C118" s="16" t="s">
        <v>487</v>
      </c>
      <c r="D118" s="16" t="s">
        <v>488</v>
      </c>
      <c r="E118" s="16"/>
      <c r="F118" s="18" t="s">
        <v>461</v>
      </c>
      <c r="G118" s="18" t="s">
        <v>461</v>
      </c>
      <c r="H118" s="18">
        <v>92</v>
      </c>
      <c r="I118" s="17" t="s">
        <v>489</v>
      </c>
      <c r="J118" s="17" t="str">
        <f t="shared" si="4"/>
        <v>在范家寨镇、彪角镇2镇9村配套井用水泵9台，机井首部闸阀等9处，输水暗管2200米，出水栓344个，以及变压器2个，高压线路1处，低压线路配套设施19处，井房配电设施（启动柜、配电柜）等设备。</v>
      </c>
      <c r="K118" s="16">
        <v>12</v>
      </c>
      <c r="L118" s="16">
        <v>39</v>
      </c>
      <c r="M118" s="16">
        <v>316</v>
      </c>
      <c r="N118" s="16">
        <v>1321</v>
      </c>
      <c r="O118" s="17" t="s">
        <v>490</v>
      </c>
      <c r="P118" s="36"/>
    </row>
    <row r="119" ht="47" customHeight="1" spans="1:16">
      <c r="A119" s="16">
        <v>115</v>
      </c>
      <c r="B119" s="16" t="s">
        <v>108</v>
      </c>
      <c r="C119" s="16" t="s">
        <v>491</v>
      </c>
      <c r="D119" s="16" t="s">
        <v>63</v>
      </c>
      <c r="E119" s="16" t="s">
        <v>492</v>
      </c>
      <c r="F119" s="16" t="s">
        <v>156</v>
      </c>
      <c r="G119" s="16" t="s">
        <v>156</v>
      </c>
      <c r="H119" s="18">
        <v>27</v>
      </c>
      <c r="I119" s="17" t="s">
        <v>493</v>
      </c>
      <c r="J119" s="17" t="str">
        <f t="shared" si="4"/>
        <v>改造供水管道3.6公里，砖砌控制阀井7座，完成进户改造171户，安装控制阀等</v>
      </c>
      <c r="K119" s="33">
        <v>21</v>
      </c>
      <c r="L119" s="33">
        <v>78</v>
      </c>
      <c r="M119" s="33">
        <v>163</v>
      </c>
      <c r="N119" s="33">
        <v>619</v>
      </c>
      <c r="O119" s="17" t="s">
        <v>494</v>
      </c>
      <c r="P119" s="36"/>
    </row>
    <row r="120" ht="47" customHeight="1" spans="1:16">
      <c r="A120" s="16">
        <v>116</v>
      </c>
      <c r="B120" s="16" t="s">
        <v>108</v>
      </c>
      <c r="C120" s="16" t="s">
        <v>495</v>
      </c>
      <c r="D120" s="16" t="s">
        <v>63</v>
      </c>
      <c r="E120" s="16" t="s">
        <v>451</v>
      </c>
      <c r="F120" s="16" t="s">
        <v>156</v>
      </c>
      <c r="G120" s="16" t="s">
        <v>156</v>
      </c>
      <c r="H120" s="18">
        <v>15</v>
      </c>
      <c r="I120" s="17" t="s">
        <v>496</v>
      </c>
      <c r="J120" s="17" t="str">
        <f t="shared" si="4"/>
        <v>改造供水管道1公里，砖砌控制阀井2座，完成进户改造35户，安装控制阀等</v>
      </c>
      <c r="K120" s="33">
        <v>4</v>
      </c>
      <c r="L120" s="33">
        <v>10</v>
      </c>
      <c r="M120" s="33">
        <v>63</v>
      </c>
      <c r="N120" s="33">
        <v>231</v>
      </c>
      <c r="O120" s="17" t="s">
        <v>497</v>
      </c>
      <c r="P120" s="36"/>
    </row>
    <row r="121" ht="47" customHeight="1" spans="1:16">
      <c r="A121" s="16">
        <v>117</v>
      </c>
      <c r="B121" s="16" t="s">
        <v>108</v>
      </c>
      <c r="C121" s="16" t="s">
        <v>498</v>
      </c>
      <c r="D121" s="16" t="s">
        <v>63</v>
      </c>
      <c r="E121" s="16" t="s">
        <v>499</v>
      </c>
      <c r="F121" s="16" t="s">
        <v>156</v>
      </c>
      <c r="G121" s="16" t="s">
        <v>156</v>
      </c>
      <c r="H121" s="18">
        <v>35</v>
      </c>
      <c r="I121" s="17" t="s">
        <v>500</v>
      </c>
      <c r="J121" s="17" t="str">
        <f t="shared" si="4"/>
        <v>改造供水管道4.6公里，砖砌控制阀井8座，完成进户改造172户，安装控制阀等</v>
      </c>
      <c r="K121" s="33">
        <v>19</v>
      </c>
      <c r="L121" s="33">
        <v>64</v>
      </c>
      <c r="M121" s="33">
        <v>249</v>
      </c>
      <c r="N121" s="33">
        <v>928</v>
      </c>
      <c r="O121" s="17" t="s">
        <v>501</v>
      </c>
      <c r="P121" s="36"/>
    </row>
    <row r="122" ht="47" customHeight="1" spans="1:16">
      <c r="A122" s="16">
        <v>118</v>
      </c>
      <c r="B122" s="16" t="s">
        <v>108</v>
      </c>
      <c r="C122" s="16" t="s">
        <v>502</v>
      </c>
      <c r="D122" s="16" t="s">
        <v>63</v>
      </c>
      <c r="E122" s="16" t="s">
        <v>465</v>
      </c>
      <c r="F122" s="16" t="s">
        <v>156</v>
      </c>
      <c r="G122" s="16" t="s">
        <v>156</v>
      </c>
      <c r="H122" s="18">
        <v>18</v>
      </c>
      <c r="I122" s="17" t="s">
        <v>503</v>
      </c>
      <c r="J122" s="17" t="str">
        <f t="shared" si="4"/>
        <v>改造供水管道2.0公里，砖砌控制阀井3座，完成进户改造74户，安装控制阀等</v>
      </c>
      <c r="K122" s="33">
        <v>19</v>
      </c>
      <c r="L122" s="33">
        <v>70</v>
      </c>
      <c r="M122" s="33">
        <v>72</v>
      </c>
      <c r="N122" s="33">
        <v>273</v>
      </c>
      <c r="O122" s="17" t="s">
        <v>504</v>
      </c>
      <c r="P122" s="36"/>
    </row>
    <row r="123" ht="47" customHeight="1" spans="1:16">
      <c r="A123" s="16">
        <v>119</v>
      </c>
      <c r="B123" s="16" t="s">
        <v>108</v>
      </c>
      <c r="C123" s="16" t="s">
        <v>505</v>
      </c>
      <c r="D123" s="16" t="s">
        <v>53</v>
      </c>
      <c r="E123" s="16" t="s">
        <v>506</v>
      </c>
      <c r="F123" s="16" t="s">
        <v>156</v>
      </c>
      <c r="G123" s="16" t="s">
        <v>156</v>
      </c>
      <c r="H123" s="18">
        <v>86</v>
      </c>
      <c r="I123" s="17" t="s">
        <v>507</v>
      </c>
      <c r="J123" s="17" t="str">
        <f t="shared" si="4"/>
        <v>改造供水管道12.6公里，砖砌控制阀井18座，完成进户改造630户，安装控制阀等</v>
      </c>
      <c r="K123" s="33">
        <v>50</v>
      </c>
      <c r="L123" s="33">
        <v>165</v>
      </c>
      <c r="M123" s="33">
        <v>620</v>
      </c>
      <c r="N123" s="33">
        <v>2510</v>
      </c>
      <c r="O123" s="17" t="s">
        <v>508</v>
      </c>
      <c r="P123" s="36"/>
    </row>
    <row r="124" ht="47" customHeight="1" spans="1:16">
      <c r="A124" s="16">
        <v>120</v>
      </c>
      <c r="B124" s="16" t="s">
        <v>108</v>
      </c>
      <c r="C124" s="16" t="s">
        <v>509</v>
      </c>
      <c r="D124" s="16" t="s">
        <v>120</v>
      </c>
      <c r="E124" s="16" t="s">
        <v>253</v>
      </c>
      <c r="F124" s="16" t="s">
        <v>156</v>
      </c>
      <c r="G124" s="16" t="s">
        <v>156</v>
      </c>
      <c r="H124" s="18">
        <v>35</v>
      </c>
      <c r="I124" s="17" t="s">
        <v>500</v>
      </c>
      <c r="J124" s="17" t="str">
        <f t="shared" si="4"/>
        <v>改造供水管道4.6公里，砖砌控制阀井8座，完成进户改造172户，安装控制阀等</v>
      </c>
      <c r="K124" s="33">
        <v>15</v>
      </c>
      <c r="L124" s="33">
        <v>52</v>
      </c>
      <c r="M124" s="33">
        <v>185</v>
      </c>
      <c r="N124" s="33">
        <v>702</v>
      </c>
      <c r="O124" s="17" t="s">
        <v>510</v>
      </c>
      <c r="P124" s="36"/>
    </row>
    <row r="125" ht="47" customHeight="1" spans="1:16">
      <c r="A125" s="16">
        <v>121</v>
      </c>
      <c r="B125" s="16" t="s">
        <v>108</v>
      </c>
      <c r="C125" s="16" t="s">
        <v>511</v>
      </c>
      <c r="D125" s="16" t="s">
        <v>120</v>
      </c>
      <c r="E125" s="16" t="s">
        <v>440</v>
      </c>
      <c r="F125" s="16" t="s">
        <v>156</v>
      </c>
      <c r="G125" s="16" t="s">
        <v>156</v>
      </c>
      <c r="H125" s="18">
        <v>43</v>
      </c>
      <c r="I125" s="17" t="s">
        <v>512</v>
      </c>
      <c r="J125" s="17" t="str">
        <f t="shared" si="4"/>
        <v>新建50立方米调蓄水池1座，安装变频控制设备1套，砖砌围墙45米，安装控制阀等</v>
      </c>
      <c r="K125" s="33">
        <v>73</v>
      </c>
      <c r="L125" s="33">
        <v>233</v>
      </c>
      <c r="M125" s="16">
        <v>544</v>
      </c>
      <c r="N125" s="16">
        <v>2112</v>
      </c>
      <c r="O125" s="17" t="s">
        <v>513</v>
      </c>
      <c r="P125" s="36"/>
    </row>
    <row r="126" ht="48" customHeight="1" spans="1:16">
      <c r="A126" s="16">
        <v>122</v>
      </c>
      <c r="B126" s="16" t="s">
        <v>108</v>
      </c>
      <c r="C126" s="16" t="s">
        <v>514</v>
      </c>
      <c r="D126" s="16" t="s">
        <v>75</v>
      </c>
      <c r="E126" s="16" t="s">
        <v>322</v>
      </c>
      <c r="F126" s="16" t="s">
        <v>156</v>
      </c>
      <c r="G126" s="16" t="s">
        <v>156</v>
      </c>
      <c r="H126" s="18">
        <v>28</v>
      </c>
      <c r="I126" s="17" t="s">
        <v>515</v>
      </c>
      <c r="J126" s="17" t="str">
        <f t="shared" si="4"/>
        <v>改造供水管道2.6公里，砖砌控制阀井1座，完成进户改造118户，安装控制阀等</v>
      </c>
      <c r="K126" s="33">
        <v>14</v>
      </c>
      <c r="L126" s="33">
        <v>40</v>
      </c>
      <c r="M126" s="33">
        <v>110</v>
      </c>
      <c r="N126" s="33">
        <v>442</v>
      </c>
      <c r="O126" s="17" t="s">
        <v>516</v>
      </c>
      <c r="P126" s="36"/>
    </row>
    <row r="127" ht="48" customHeight="1" spans="1:16">
      <c r="A127" s="16">
        <v>123</v>
      </c>
      <c r="B127" s="16" t="s">
        <v>108</v>
      </c>
      <c r="C127" s="16" t="s">
        <v>517</v>
      </c>
      <c r="D127" s="16" t="s">
        <v>110</v>
      </c>
      <c r="E127" s="16" t="s">
        <v>518</v>
      </c>
      <c r="F127" s="16" t="s">
        <v>156</v>
      </c>
      <c r="G127" s="16" t="s">
        <v>156</v>
      </c>
      <c r="H127" s="18">
        <v>15</v>
      </c>
      <c r="I127" s="17" t="s">
        <v>519</v>
      </c>
      <c r="J127" s="17" t="str">
        <f t="shared" si="4"/>
        <v>改造供水管道2.0公里，砖砌控制阀井5座，完成进户改造100户，安装控制阀等</v>
      </c>
      <c r="K127" s="33">
        <v>4</v>
      </c>
      <c r="L127" s="33">
        <v>12</v>
      </c>
      <c r="M127" s="33">
        <v>42</v>
      </c>
      <c r="N127" s="33">
        <v>155</v>
      </c>
      <c r="O127" s="17" t="s">
        <v>520</v>
      </c>
      <c r="P127" s="36"/>
    </row>
    <row r="128" ht="64" customHeight="1" spans="1:16">
      <c r="A128" s="16">
        <v>124</v>
      </c>
      <c r="B128" s="16" t="s">
        <v>108</v>
      </c>
      <c r="C128" s="16" t="s">
        <v>521</v>
      </c>
      <c r="D128" s="16" t="s">
        <v>87</v>
      </c>
      <c r="E128" s="16" t="s">
        <v>522</v>
      </c>
      <c r="F128" s="16" t="s">
        <v>156</v>
      </c>
      <c r="G128" s="16" t="s">
        <v>156</v>
      </c>
      <c r="H128" s="18">
        <v>45</v>
      </c>
      <c r="I128" s="17" t="s">
        <v>523</v>
      </c>
      <c r="J128" s="17" t="str">
        <f t="shared" si="4"/>
        <v>新建100立方米调蓄水池1座，安装变频控制设备1套，新建功能房1建，砖砌围墙30米，安装控制阀等</v>
      </c>
      <c r="K128" s="33">
        <v>60</v>
      </c>
      <c r="L128" s="33">
        <v>207</v>
      </c>
      <c r="M128" s="35">
        <v>964</v>
      </c>
      <c r="N128" s="35">
        <v>3969</v>
      </c>
      <c r="O128" s="17" t="s">
        <v>524</v>
      </c>
      <c r="P128" s="36"/>
    </row>
    <row r="129" ht="48" customHeight="1" spans="1:16">
      <c r="A129" s="16">
        <v>125</v>
      </c>
      <c r="B129" s="16" t="s">
        <v>108</v>
      </c>
      <c r="C129" s="16" t="s">
        <v>525</v>
      </c>
      <c r="D129" s="16" t="s">
        <v>69</v>
      </c>
      <c r="E129" s="16" t="s">
        <v>116</v>
      </c>
      <c r="F129" s="16" t="s">
        <v>156</v>
      </c>
      <c r="G129" s="16" t="s">
        <v>156</v>
      </c>
      <c r="H129" s="18">
        <v>14</v>
      </c>
      <c r="I129" s="17" t="s">
        <v>526</v>
      </c>
      <c r="J129" s="17" t="str">
        <f t="shared" si="4"/>
        <v>新建30立方米砼蓄水池1座，拆除原漏损水塔1座，改造变频基坑1座，安装控制阀等。</v>
      </c>
      <c r="K129" s="38">
        <v>73</v>
      </c>
      <c r="L129" s="38">
        <v>231</v>
      </c>
      <c r="M129" s="38">
        <v>878</v>
      </c>
      <c r="N129" s="38">
        <v>3355</v>
      </c>
      <c r="O129" s="17" t="s">
        <v>527</v>
      </c>
      <c r="P129" s="36"/>
    </row>
    <row r="130" ht="39" customHeight="1" spans="1:16">
      <c r="A130" s="16">
        <v>126</v>
      </c>
      <c r="B130" s="16" t="s">
        <v>108</v>
      </c>
      <c r="C130" s="16" t="s">
        <v>528</v>
      </c>
      <c r="D130" s="16" t="s">
        <v>120</v>
      </c>
      <c r="E130" s="16" t="s">
        <v>529</v>
      </c>
      <c r="F130" s="16" t="s">
        <v>169</v>
      </c>
      <c r="G130" s="16" t="s">
        <v>461</v>
      </c>
      <c r="H130" s="18">
        <v>20</v>
      </c>
      <c r="I130" s="17" t="s">
        <v>530</v>
      </c>
      <c r="J130" s="17" t="str">
        <f t="shared" si="4"/>
        <v>在大槐社村民聚集区新建标准化公厕1座</v>
      </c>
      <c r="K130" s="16">
        <v>144</v>
      </c>
      <c r="L130" s="16">
        <v>515</v>
      </c>
      <c r="M130" s="16">
        <v>903</v>
      </c>
      <c r="N130" s="16">
        <v>3573</v>
      </c>
      <c r="O130" s="17" t="s">
        <v>531</v>
      </c>
      <c r="P130" s="36"/>
    </row>
    <row r="131" ht="39" customHeight="1" spans="1:16">
      <c r="A131" s="16">
        <v>127</v>
      </c>
      <c r="B131" s="16" t="s">
        <v>108</v>
      </c>
      <c r="C131" s="16" t="s">
        <v>532</v>
      </c>
      <c r="D131" s="16" t="s">
        <v>110</v>
      </c>
      <c r="E131" s="16" t="s">
        <v>374</v>
      </c>
      <c r="F131" s="16" t="s">
        <v>263</v>
      </c>
      <c r="G131" s="16" t="s">
        <v>461</v>
      </c>
      <c r="H131" s="18">
        <v>20</v>
      </c>
      <c r="I131" s="17" t="s">
        <v>533</v>
      </c>
      <c r="J131" s="17" t="str">
        <f t="shared" si="4"/>
        <v>在上郭店村民聚集区新建标准化公厕1座</v>
      </c>
      <c r="K131" s="16">
        <v>113</v>
      </c>
      <c r="L131" s="16">
        <v>283</v>
      </c>
      <c r="M131" s="16">
        <v>1123</v>
      </c>
      <c r="N131" s="16">
        <v>4024</v>
      </c>
      <c r="O131" s="17" t="s">
        <v>531</v>
      </c>
      <c r="P131" s="36"/>
    </row>
    <row r="132" ht="39" customHeight="1" spans="1:16">
      <c r="A132" s="16">
        <v>128</v>
      </c>
      <c r="B132" s="16" t="s">
        <v>108</v>
      </c>
      <c r="C132" s="16" t="s">
        <v>534</v>
      </c>
      <c r="D132" s="16" t="s">
        <v>110</v>
      </c>
      <c r="E132" s="16" t="s">
        <v>346</v>
      </c>
      <c r="F132" s="16" t="s">
        <v>263</v>
      </c>
      <c r="G132" s="16" t="s">
        <v>461</v>
      </c>
      <c r="H132" s="18">
        <v>20</v>
      </c>
      <c r="I132" s="17" t="s">
        <v>535</v>
      </c>
      <c r="J132" s="17" t="str">
        <f t="shared" si="4"/>
        <v>在侯丰村民聚集区新建标准化公厕1座</v>
      </c>
      <c r="K132" s="16">
        <v>78</v>
      </c>
      <c r="L132" s="16">
        <v>219</v>
      </c>
      <c r="M132" s="16">
        <v>828</v>
      </c>
      <c r="N132" s="16">
        <v>3052</v>
      </c>
      <c r="O132" s="17" t="s">
        <v>531</v>
      </c>
      <c r="P132" s="36"/>
    </row>
    <row r="133" ht="39" customHeight="1" spans="1:16">
      <c r="A133" s="16">
        <v>129</v>
      </c>
      <c r="B133" s="16" t="s">
        <v>108</v>
      </c>
      <c r="C133" s="16" t="s">
        <v>536</v>
      </c>
      <c r="D133" s="16" t="s">
        <v>63</v>
      </c>
      <c r="E133" s="16" t="s">
        <v>499</v>
      </c>
      <c r="F133" s="16" t="s">
        <v>537</v>
      </c>
      <c r="G133" s="16" t="s">
        <v>461</v>
      </c>
      <c r="H133" s="18">
        <v>20</v>
      </c>
      <c r="I133" s="17" t="s">
        <v>538</v>
      </c>
      <c r="J133" s="17" t="str">
        <f t="shared" si="4"/>
        <v>在大沙凹村民聚集区新建标准化公厕1座</v>
      </c>
      <c r="K133" s="16">
        <v>98</v>
      </c>
      <c r="L133" s="16">
        <v>314</v>
      </c>
      <c r="M133" s="16">
        <v>508</v>
      </c>
      <c r="N133" s="16">
        <v>2018</v>
      </c>
      <c r="O133" s="17" t="s">
        <v>531</v>
      </c>
      <c r="P133" s="36"/>
    </row>
    <row r="134" ht="39" customHeight="1" spans="1:16">
      <c r="A134" s="16">
        <v>130</v>
      </c>
      <c r="B134" s="16" t="s">
        <v>108</v>
      </c>
      <c r="C134" s="16" t="s">
        <v>539</v>
      </c>
      <c r="D134" s="16" t="s">
        <v>63</v>
      </c>
      <c r="E134" s="16" t="s">
        <v>540</v>
      </c>
      <c r="F134" s="16" t="s">
        <v>537</v>
      </c>
      <c r="G134" s="16" t="s">
        <v>461</v>
      </c>
      <c r="H134" s="18">
        <v>20</v>
      </c>
      <c r="I134" s="17" t="s">
        <v>541</v>
      </c>
      <c r="J134" s="17" t="str">
        <f t="shared" si="4"/>
        <v>在赵村营村民聚集区新建标准化公厕1座</v>
      </c>
      <c r="K134" s="16">
        <v>319</v>
      </c>
      <c r="L134" s="16">
        <v>1102</v>
      </c>
      <c r="M134" s="16">
        <v>872</v>
      </c>
      <c r="N134" s="16">
        <v>3074</v>
      </c>
      <c r="O134" s="17" t="s">
        <v>531</v>
      </c>
      <c r="P134" s="36"/>
    </row>
    <row r="135" ht="36" customHeight="1" spans="1:16">
      <c r="A135" s="16">
        <v>131</v>
      </c>
      <c r="B135" s="16" t="s">
        <v>108</v>
      </c>
      <c r="C135" s="16" t="s">
        <v>542</v>
      </c>
      <c r="D135" s="16" t="s">
        <v>47</v>
      </c>
      <c r="E135" s="16" t="s">
        <v>543</v>
      </c>
      <c r="F135" s="16" t="s">
        <v>49</v>
      </c>
      <c r="G135" s="16" t="s">
        <v>461</v>
      </c>
      <c r="H135" s="18">
        <v>6.3</v>
      </c>
      <c r="I135" s="17" t="s">
        <v>544</v>
      </c>
      <c r="J135" s="17" t="str">
        <f t="shared" si="4"/>
        <v>全长950米，安装路灯32盏</v>
      </c>
      <c r="K135" s="53">
        <v>182</v>
      </c>
      <c r="L135" s="53">
        <v>510</v>
      </c>
      <c r="M135" s="53">
        <v>1572</v>
      </c>
      <c r="N135" s="53">
        <v>5424</v>
      </c>
      <c r="O135" s="17" t="s">
        <v>545</v>
      </c>
      <c r="P135" s="36"/>
    </row>
    <row r="136" ht="36" customHeight="1" spans="1:16">
      <c r="A136" s="16">
        <v>132</v>
      </c>
      <c r="B136" s="16" t="s">
        <v>108</v>
      </c>
      <c r="C136" s="16" t="s">
        <v>546</v>
      </c>
      <c r="D136" s="16" t="s">
        <v>120</v>
      </c>
      <c r="E136" s="16" t="s">
        <v>547</v>
      </c>
      <c r="F136" s="16" t="s">
        <v>169</v>
      </c>
      <c r="G136" s="16" t="s">
        <v>461</v>
      </c>
      <c r="H136" s="18">
        <v>12.6</v>
      </c>
      <c r="I136" s="17" t="s">
        <v>548</v>
      </c>
      <c r="J136" s="17" t="str">
        <f t="shared" si="4"/>
        <v>全长1900米，安装路灯64盏</v>
      </c>
      <c r="K136" s="53">
        <v>640</v>
      </c>
      <c r="L136" s="53">
        <v>2274</v>
      </c>
      <c r="M136" s="53">
        <v>1297</v>
      </c>
      <c r="N136" s="53">
        <v>4787</v>
      </c>
      <c r="O136" s="17" t="s">
        <v>545</v>
      </c>
      <c r="P136" s="36"/>
    </row>
    <row r="137" ht="36" customHeight="1" spans="1:16">
      <c r="A137" s="16">
        <v>133</v>
      </c>
      <c r="B137" s="16" t="s">
        <v>108</v>
      </c>
      <c r="C137" s="16" t="s">
        <v>549</v>
      </c>
      <c r="D137" s="16" t="s">
        <v>75</v>
      </c>
      <c r="E137" s="16" t="s">
        <v>125</v>
      </c>
      <c r="F137" s="16" t="s">
        <v>77</v>
      </c>
      <c r="G137" s="16" t="s">
        <v>461</v>
      </c>
      <c r="H137" s="18">
        <v>7.1</v>
      </c>
      <c r="I137" s="17" t="s">
        <v>550</v>
      </c>
      <c r="J137" s="17" t="str">
        <f t="shared" si="4"/>
        <v>全长1080米，安装路灯36盏</v>
      </c>
      <c r="K137" s="53">
        <v>158</v>
      </c>
      <c r="L137" s="53">
        <v>525</v>
      </c>
      <c r="M137" s="53">
        <v>1297</v>
      </c>
      <c r="N137" s="53">
        <v>4946</v>
      </c>
      <c r="O137" s="17" t="s">
        <v>545</v>
      </c>
      <c r="P137" s="36"/>
    </row>
    <row r="138" ht="93" customHeight="1" spans="1:16">
      <c r="A138" s="16">
        <v>134</v>
      </c>
      <c r="B138" s="46" t="s">
        <v>551</v>
      </c>
      <c r="C138" s="16" t="s">
        <v>552</v>
      </c>
      <c r="D138" s="52" t="s">
        <v>22</v>
      </c>
      <c r="E138" s="52" t="s">
        <v>23</v>
      </c>
      <c r="F138" s="35" t="s">
        <v>461</v>
      </c>
      <c r="G138" s="35" t="s">
        <v>461</v>
      </c>
      <c r="H138" s="18">
        <v>65</v>
      </c>
      <c r="I138" s="17" t="s">
        <v>224</v>
      </c>
      <c r="J138" s="17" t="str">
        <f t="shared" si="4"/>
        <v>用于全区巩固衔接资金项目的规划编制、项目可行性研究、招标采购、检查验收、绩效管理、公告公示、成果宣传、报账管理、档案管理、购买第三方服务等相关支出</v>
      </c>
      <c r="K138" s="16"/>
      <c r="L138" s="16"/>
      <c r="M138" s="16"/>
      <c r="N138" s="16"/>
      <c r="O138" s="17" t="s">
        <v>553</v>
      </c>
      <c r="P138" s="36"/>
    </row>
  </sheetData>
  <mergeCells count="15">
    <mergeCell ref="A1:P1"/>
    <mergeCell ref="A2:D2"/>
    <mergeCell ref="D3:E3"/>
    <mergeCell ref="K3:L3"/>
    <mergeCell ref="M3:N3"/>
    <mergeCell ref="A3:A4"/>
    <mergeCell ref="B3:B4"/>
    <mergeCell ref="C3:C4"/>
    <mergeCell ref="F3:F4"/>
    <mergeCell ref="G3:G4"/>
    <mergeCell ref="H3:H4"/>
    <mergeCell ref="I3:I4"/>
    <mergeCell ref="J3:J4"/>
    <mergeCell ref="O3:O4"/>
    <mergeCell ref="P3:P4"/>
  </mergeCells>
  <dataValidations count="1">
    <dataValidation allowBlank="1" showInputMessage="1" showErrorMessage="1" sqref="C25:E25 K46:L46 N46 K57:L57"/>
  </dataValidations>
  <pageMargins left="0.751388888888889" right="0.511805555555556" top="0.590277777777778" bottom="0.511805555555556" header="0.5" footer="0.354166666666667"/>
  <pageSetup paperSize="9" scale="52" fitToHeight="0"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2024年项目明细汇总表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饶指青丝</cp:lastModifiedBy>
  <dcterms:created xsi:type="dcterms:W3CDTF">2020-04-08T00:28:00Z</dcterms:created>
  <dcterms:modified xsi:type="dcterms:W3CDTF">2025-01-02T06:42:13Z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2052-12.1.0.19302</vt:lpwstr>
  </property>
  <property fmtid="{D5CDD505-2E9C-101B-9397-08002B2CF9AE}" pid="3" name="ICV">
    <vt:lpwstr>4A919EF98E49456CB39229476D21C4E4_13</vt:lpwstr>
  </property>
</Properties>
</file>